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7115" windowHeight="12015"/>
  </bookViews>
  <sheets>
    <sheet name="1. INSTRUCTIONS" sheetId="4" r:id="rId1"/>
    <sheet name="2. ABRASIVE BLASTING EQUIP LIST" sheetId="1" r:id="rId2"/>
    <sheet name="3. Monthly Reporting Form" sheetId="6" r:id="rId3"/>
  </sheets>
  <definedNames>
    <definedName name="_xlnm._FilterDatabase" localSheetId="1" hidden="1">'2. ABRASIVE BLASTING EQUIP LIST'!$C$74:$C$86</definedName>
    <definedName name="Abrasive_Materials">'2. ABRASIVE BLASTING EQUIP LIST'!$E$71:$E$77</definedName>
    <definedName name="Facility">'2. ABRASIVE BLASTING EQUIP LIST'!$G$71:$G$75</definedName>
    <definedName name="Permit_Number">'2. ABRASIVE BLASTING EQUIP LIST'!$A$14:$A$43</definedName>
    <definedName name="_xlnm.Print_Area" localSheetId="0">'1. INSTRUCTIONS'!$A$1:$R$25</definedName>
    <definedName name="_xlnm.Print_Area" localSheetId="1">'2. ABRASIVE BLASTING EQUIP LIST'!$A$1:$E$45</definedName>
    <definedName name="_xlnm.Print_Area" localSheetId="2">'3. Monthly Reporting Form'!$A$1:$X$34</definedName>
    <definedName name="Reporting_Months">'2. ABRASIVE BLASTING EQUIP LIST'!$C$75:$C$86</definedName>
    <definedName name="Reporting_Years">'2. ABRASIVE BLASTING EQUIP LIST'!$A$75:$A$79</definedName>
    <definedName name="Y_N">'2. ABRASIVE BLASTING EQUIP LIST'!$C$71:$C$72</definedName>
  </definedNames>
  <calcPr calcId="125725"/>
</workbook>
</file>

<file path=xl/calcChain.xml><?xml version="1.0" encoding="utf-8"?>
<calcChain xmlns="http://schemas.openxmlformats.org/spreadsheetml/2006/main">
  <c r="O3" i="6"/>
  <c r="O2"/>
  <c r="P32"/>
  <c r="I32"/>
  <c r="D32"/>
  <c r="E29"/>
  <c r="D29"/>
  <c r="C29"/>
  <c r="E28"/>
  <c r="D28"/>
  <c r="C28"/>
  <c r="E27"/>
  <c r="D27"/>
  <c r="C27"/>
  <c r="E26"/>
  <c r="D26"/>
  <c r="C26"/>
  <c r="E25"/>
  <c r="D25"/>
  <c r="C25"/>
  <c r="E24"/>
  <c r="D24"/>
  <c r="C24"/>
  <c r="E23"/>
  <c r="D23"/>
  <c r="C23"/>
  <c r="E22"/>
  <c r="D22"/>
  <c r="C22"/>
  <c r="E21"/>
  <c r="D21"/>
  <c r="C21"/>
  <c r="E20"/>
  <c r="D20"/>
  <c r="C20"/>
  <c r="E19"/>
  <c r="D19"/>
  <c r="C19"/>
  <c r="E18"/>
  <c r="D18"/>
  <c r="C18"/>
  <c r="E17"/>
  <c r="D17"/>
  <c r="C17"/>
  <c r="E16"/>
  <c r="D16"/>
  <c r="C16"/>
  <c r="E15"/>
  <c r="D15"/>
  <c r="C15"/>
  <c r="E14"/>
  <c r="D14"/>
  <c r="C14"/>
  <c r="E13"/>
  <c r="D13"/>
  <c r="C13"/>
  <c r="E12"/>
  <c r="D12"/>
  <c r="C12"/>
  <c r="E11"/>
  <c r="D11"/>
  <c r="C11"/>
  <c r="E10"/>
  <c r="D10"/>
  <c r="C10"/>
  <c r="E9"/>
  <c r="D9"/>
  <c r="C9"/>
  <c r="D8"/>
  <c r="C8"/>
  <c r="E8"/>
</calcChain>
</file>

<file path=xl/sharedStrings.xml><?xml version="1.0" encoding="utf-8"?>
<sst xmlns="http://schemas.openxmlformats.org/spreadsheetml/2006/main" count="97" uniqueCount="89">
  <si>
    <t>Permit Agency</t>
  </si>
  <si>
    <t>Company Name</t>
  </si>
  <si>
    <t>Address</t>
  </si>
  <si>
    <t>City</t>
  </si>
  <si>
    <t>Zip Code</t>
  </si>
  <si>
    <t>Contact Person</t>
  </si>
  <si>
    <t>Phone Number</t>
  </si>
  <si>
    <t>Fax Number</t>
  </si>
  <si>
    <t>Cell Phone</t>
  </si>
  <si>
    <t>E-Mail</t>
  </si>
  <si>
    <t>Yes</t>
  </si>
  <si>
    <t>No</t>
  </si>
  <si>
    <t>SDAPCD</t>
  </si>
  <si>
    <t>CARB</t>
  </si>
  <si>
    <t>Company Equipment Name/Number (Optional)</t>
  </si>
  <si>
    <t>Permit Expiration Date</t>
  </si>
  <si>
    <t>Location</t>
  </si>
  <si>
    <t>Facility</t>
  </si>
  <si>
    <t>Reporting Years</t>
  </si>
  <si>
    <t>Reporting Months</t>
  </si>
  <si>
    <t>January</t>
  </si>
  <si>
    <t>February</t>
  </si>
  <si>
    <t>March</t>
  </si>
  <si>
    <t>April</t>
  </si>
  <si>
    <t>May</t>
  </si>
  <si>
    <t>June</t>
  </si>
  <si>
    <t>July</t>
  </si>
  <si>
    <t>August</t>
  </si>
  <si>
    <t>September</t>
  </si>
  <si>
    <t>October</t>
  </si>
  <si>
    <t>December</t>
  </si>
  <si>
    <t>Subcontractor Equipment #</t>
  </si>
  <si>
    <t>Vessel</t>
  </si>
  <si>
    <t>GD NASSCO 28th and Harbor Drive</t>
  </si>
  <si>
    <t>Naval Station North Island</t>
  </si>
  <si>
    <t>BAE Systems</t>
  </si>
  <si>
    <t>Northrup Grumman (CMSD)</t>
  </si>
  <si>
    <t>Naval Station San Diego (32nd Street)</t>
  </si>
  <si>
    <t>Reporting Year</t>
  </si>
  <si>
    <t>Reporting Month</t>
  </si>
  <si>
    <t>INSTRUCTIONS FOR COMPLETION OF THE</t>
  </si>
  <si>
    <t>1)</t>
  </si>
  <si>
    <t>Registration/Permit Issued By</t>
  </si>
  <si>
    <t>Equipment Permit/Registration Number</t>
  </si>
  <si>
    <t>2)</t>
  </si>
  <si>
    <t>3)</t>
  </si>
  <si>
    <t xml:space="preserve">4) </t>
  </si>
  <si>
    <t>Instructions for Reporting</t>
  </si>
  <si>
    <t>Reporting Requirement</t>
  </si>
  <si>
    <t>Data Sources for Pull Down Lists - DO NOT MODIFY OR DELETE</t>
  </si>
  <si>
    <t>Abrasive Materials</t>
  </si>
  <si>
    <t>Steel Shot</t>
  </si>
  <si>
    <t>Steel Grit</t>
  </si>
  <si>
    <t>Kleen Blast</t>
  </si>
  <si>
    <t>Sharp Shot</t>
  </si>
  <si>
    <t>Garnet</t>
  </si>
  <si>
    <t>Aluminum Oxide</t>
  </si>
  <si>
    <t>Other: Specify</t>
  </si>
  <si>
    <t>Equipment Permit Number</t>
  </si>
  <si>
    <t>Material Type</t>
  </si>
  <si>
    <t>Total Tons Used</t>
  </si>
  <si>
    <t>Number of Days Operated</t>
  </si>
  <si>
    <t>Number of Hours/Day</t>
  </si>
  <si>
    <t>Y/N</t>
  </si>
  <si>
    <t>Copper</t>
  </si>
  <si>
    <t>Lead</t>
  </si>
  <si>
    <t>Nickel</t>
  </si>
  <si>
    <t>Shrouding?</t>
  </si>
  <si>
    <t>Vacuum Device?</t>
  </si>
  <si>
    <t>ABRASIVE BLASTING MONTHLY REPORT FORM</t>
  </si>
  <si>
    <t>Each subcontractor/team member planning to perform abrasive blasting at NASSCO is responsible for obtaining any air pollution control permits (or registration) required for their equipment. Unless exempt from the requirement to obtain a permit or registration, a legible copy of the current/unexpired permit or registration must be posted on each piece of equipment at all times while the equipment is on-site at NASSCO.</t>
  </si>
  <si>
    <t xml:space="preserve">Begin by entering all permitted/registered abrasive blasting equipment that will be operated at NASSCO onto the ABRASIVE BLASTING EQUIPMENT LIST (Tab 2 of this worksheet).       </t>
  </si>
  <si>
    <t>MASTER EQUIPMENT LIST - ABRASIVE BLASTING EQUIPMENT</t>
  </si>
  <si>
    <t>Issued by</t>
  </si>
  <si>
    <t>Chrome/ Chromium</t>
  </si>
  <si>
    <t>Did Blasting Operation Remove Coatings that contain:</t>
  </si>
  <si>
    <t>Emission Control Measures Used (check all that apply):</t>
  </si>
  <si>
    <t>Baghouse or Dust Collector?</t>
  </si>
  <si>
    <t>In Tanks or Enclosed Space?</t>
  </si>
  <si>
    <t>Report Prepared Date:</t>
  </si>
  <si>
    <t>Report Prepared By:</t>
  </si>
  <si>
    <t>Phone</t>
  </si>
  <si>
    <t>November</t>
  </si>
  <si>
    <t>Send the completed reports to the Environmental Engineering Department  by e-mail to ENVREPORTS@NASSCO.COM or by Fax to 619-744-1088.   A second copy must be sent to the currently assigned air coordinator for your job.</t>
  </si>
  <si>
    <t>Companies performing abrasive blasting at NASSCO's 28th and Harbor facility are required to submit monthly reports of abrasive blasting usage.</t>
  </si>
  <si>
    <t>Subcontractors, team members, and other entities operating abrasive blasting equipment on-site are required to report the total amount of abrasive blast media used each month.  Reports are due on the 10th of each month, following the reporting month (e.g., for equipment operated during the month of February, the report is due by March 10th). The abrasive usage report shall be submitted with the "Subcontractor Title V Monthly Air Compliance Certification Form - Part A".</t>
  </si>
  <si>
    <t xml:space="preserve">Once the ABRASIVE BLASTING EQUIPMENT LIST has been populated, you will be able to fill out a MONTHLY REPORTING FORM for each month.   </t>
  </si>
  <si>
    <t>Revised 10-17-2010</t>
  </si>
  <si>
    <t xml:space="preserve">The equipment operator is responsible for complying with the terms of the permit or registration, including all recordkeeping requirements.   Any operational records (log sheets) must be made available upon request and should be located within 50' of the equipment.  </t>
  </si>
</sst>
</file>

<file path=xl/styles.xml><?xml version="1.0" encoding="utf-8"?>
<styleSheet xmlns="http://schemas.openxmlformats.org/spreadsheetml/2006/main">
  <fonts count="10">
    <font>
      <sz val="10"/>
      <name val="Arial"/>
    </font>
    <font>
      <sz val="8"/>
      <name val="Arial"/>
    </font>
    <font>
      <sz val="10"/>
      <name val="Arial Narrow"/>
      <family val="2"/>
    </font>
    <font>
      <sz val="12"/>
      <name val="Arial Narrow"/>
      <family val="2"/>
    </font>
    <font>
      <b/>
      <sz val="10"/>
      <name val="Arial Narrow"/>
      <family val="2"/>
    </font>
    <font>
      <b/>
      <sz val="12"/>
      <name val="Arial Narrow"/>
      <family val="2"/>
    </font>
    <font>
      <b/>
      <sz val="10"/>
      <name val="Arial"/>
      <family val="2"/>
    </font>
    <font>
      <b/>
      <u/>
      <sz val="10"/>
      <name val="Arial"/>
      <family val="2"/>
    </font>
    <font>
      <i/>
      <sz val="10"/>
      <name val="Arial"/>
      <family val="2"/>
    </font>
    <font>
      <sz val="11"/>
      <color rgb="FF3F3F76"/>
      <name val="Calibri"/>
      <family val="2"/>
      <scheme val="minor"/>
    </font>
  </fonts>
  <fills count="4">
    <fill>
      <patternFill patternType="none"/>
    </fill>
    <fill>
      <patternFill patternType="gray125"/>
    </fill>
    <fill>
      <patternFill patternType="solid">
        <fgColor indexed="44"/>
        <bgColor indexed="64"/>
      </patternFill>
    </fill>
    <fill>
      <patternFill patternType="solid">
        <fgColor rgb="FFFFCC99"/>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9"/>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9" fillId="3" borderId="24" applyNumberFormat="0" applyAlignment="0" applyProtection="0"/>
  </cellStyleXfs>
  <cellXfs count="69">
    <xf numFmtId="0" fontId="0" fillId="0" borderId="0" xfId="0"/>
    <xf numFmtId="0" fontId="3" fillId="0" borderId="1" xfId="0" applyFont="1" applyBorder="1"/>
    <xf numFmtId="0" fontId="3" fillId="0" borderId="2" xfId="0" applyFont="1" applyBorder="1"/>
    <xf numFmtId="0" fontId="3" fillId="0" borderId="3" xfId="0" applyFont="1" applyBorder="1"/>
    <xf numFmtId="0" fontId="2" fillId="0" borderId="3" xfId="0" applyFont="1" applyBorder="1" applyAlignment="1">
      <alignment horizontal="center" vertical="top" wrapText="1"/>
    </xf>
    <xf numFmtId="0" fontId="3" fillId="0" borderId="4" xfId="0" applyFont="1" applyBorder="1"/>
    <xf numFmtId="0" fontId="3" fillId="0" borderId="5" xfId="0" applyFont="1" applyBorder="1"/>
    <xf numFmtId="0" fontId="2" fillId="0" borderId="3" xfId="0" applyFont="1" applyBorder="1"/>
    <xf numFmtId="0" fontId="2" fillId="0" borderId="3" xfId="0" applyFont="1" applyBorder="1" applyAlignment="1">
      <alignment horizontal="center"/>
    </xf>
    <xf numFmtId="0" fontId="4" fillId="0" borderId="3" xfId="0" applyFont="1" applyFill="1" applyBorder="1"/>
    <xf numFmtId="14" fontId="3" fillId="0" borderId="1" xfId="0" applyNumberFormat="1" applyFont="1" applyBorder="1"/>
    <xf numFmtId="14" fontId="3" fillId="0" borderId="3" xfId="0" applyNumberFormat="1" applyFont="1" applyBorder="1"/>
    <xf numFmtId="0" fontId="5" fillId="0" borderId="3" xfId="0" applyFont="1" applyBorder="1"/>
    <xf numFmtId="0" fontId="2" fillId="0" borderId="1" xfId="0" applyFont="1" applyBorder="1"/>
    <xf numFmtId="0" fontId="5" fillId="0" borderId="6" xfId="0" applyFont="1" applyBorder="1" applyAlignment="1">
      <alignment horizontal="right"/>
    </xf>
    <xf numFmtId="0" fontId="5" fillId="0" borderId="7" xfId="0" applyFont="1" applyBorder="1" applyAlignment="1">
      <alignment horizontal="right"/>
    </xf>
    <xf numFmtId="0" fontId="5" fillId="0" borderId="8" xfId="0" applyFont="1" applyBorder="1" applyAlignment="1">
      <alignment horizontal="right"/>
    </xf>
    <xf numFmtId="0" fontId="0" fillId="0" borderId="3" xfId="0" applyBorder="1"/>
    <xf numFmtId="0" fontId="0" fillId="0" borderId="5" xfId="0" applyBorder="1"/>
    <xf numFmtId="0" fontId="6" fillId="0" borderId="3" xfId="0" applyFont="1" applyBorder="1"/>
    <xf numFmtId="0" fontId="0" fillId="0" borderId="2" xfId="0" applyBorder="1"/>
    <xf numFmtId="0" fontId="0" fillId="0" borderId="4" xfId="0" applyBorder="1"/>
    <xf numFmtId="0" fontId="0" fillId="0" borderId="8" xfId="0" applyBorder="1"/>
    <xf numFmtId="0" fontId="0" fillId="0" borderId="0" xfId="0" applyBorder="1" applyAlignment="1">
      <alignment horizontal="right"/>
    </xf>
    <xf numFmtId="0" fontId="0" fillId="0" borderId="9" xfId="0" applyBorder="1"/>
    <xf numFmtId="0" fontId="0" fillId="0" borderId="3" xfId="0" applyBorder="1" applyAlignment="1">
      <alignment vertical="top"/>
    </xf>
    <xf numFmtId="0" fontId="7" fillId="0" borderId="3" xfId="0" applyFont="1" applyBorder="1"/>
    <xf numFmtId="0" fontId="2" fillId="0" borderId="1" xfId="0" applyFont="1" applyBorder="1" applyAlignment="1"/>
    <xf numFmtId="0" fontId="5" fillId="2" borderId="3" xfId="0" applyFont="1" applyFill="1" applyBorder="1"/>
    <xf numFmtId="0" fontId="3" fillId="2" borderId="3" xfId="0" applyFont="1" applyFill="1" applyBorder="1"/>
    <xf numFmtId="0" fontId="4" fillId="2" borderId="1" xfId="0" applyFont="1" applyFill="1" applyBorder="1" applyAlignment="1">
      <alignment horizontal="center" vertical="top" wrapText="1"/>
    </xf>
    <xf numFmtId="0" fontId="6" fillId="0" borderId="1" xfId="0" applyFont="1" applyBorder="1" applyAlignment="1">
      <alignment horizontal="right"/>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6" fillId="0" borderId="3" xfId="0" applyFont="1" applyBorder="1" applyAlignment="1">
      <alignment horizontal="right"/>
    </xf>
    <xf numFmtId="0" fontId="4" fillId="2" borderId="1" xfId="0" applyFont="1" applyFill="1" applyBorder="1" applyAlignment="1">
      <alignment horizontal="center" wrapText="1"/>
    </xf>
    <xf numFmtId="0" fontId="4" fillId="2" borderId="11" xfId="0" applyFont="1" applyFill="1" applyBorder="1" applyAlignment="1">
      <alignment horizontal="center" textRotation="90" wrapText="1"/>
    </xf>
    <xf numFmtId="0" fontId="4" fillId="2" borderId="1" xfId="0" applyFont="1" applyFill="1" applyBorder="1" applyAlignment="1">
      <alignment horizontal="center" textRotation="90" wrapText="1"/>
    </xf>
    <xf numFmtId="0" fontId="4" fillId="2" borderId="12" xfId="0" applyFont="1" applyFill="1" applyBorder="1" applyAlignment="1">
      <alignment horizontal="center" textRotation="90" wrapText="1"/>
    </xf>
    <xf numFmtId="0" fontId="0" fillId="0" borderId="3" xfId="0" applyBorder="1" applyAlignment="1">
      <alignment horizontal="right"/>
    </xf>
    <xf numFmtId="0" fontId="2" fillId="0" borderId="6" xfId="0" applyFont="1" applyBorder="1"/>
    <xf numFmtId="0" fontId="4" fillId="0" borderId="7" xfId="0" applyFont="1" applyFill="1" applyBorder="1"/>
    <xf numFmtId="0" fontId="2" fillId="0" borderId="13" xfId="0" applyFont="1" applyBorder="1"/>
    <xf numFmtId="17" fontId="0" fillId="0" borderId="3" xfId="0" applyNumberFormat="1" applyBorder="1"/>
    <xf numFmtId="0" fontId="0" fillId="0" borderId="8" xfId="0" applyNumberFormat="1"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2" fillId="0" borderId="1" xfId="0" applyFont="1" applyBorder="1" applyAlignment="1"/>
    <xf numFmtId="0" fontId="0" fillId="0" borderId="14"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6" fillId="0" borderId="8"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8" fillId="0" borderId="17" xfId="0" applyFont="1" applyFill="1" applyBorder="1" applyAlignment="1">
      <alignment wrapText="1"/>
    </xf>
    <xf numFmtId="0" fontId="8" fillId="0" borderId="18" xfId="0" applyFont="1" applyFill="1" applyBorder="1" applyAlignment="1">
      <alignment wrapText="1"/>
    </xf>
    <xf numFmtId="0" fontId="8" fillId="0" borderId="19" xfId="0" applyFont="1" applyFill="1" applyBorder="1" applyAlignment="1">
      <alignment wrapText="1"/>
    </xf>
    <xf numFmtId="0" fontId="4" fillId="2" borderId="16" xfId="0" applyFont="1" applyFill="1" applyBorder="1" applyAlignment="1">
      <alignment horizontal="center" wrapText="1"/>
    </xf>
    <xf numFmtId="0" fontId="4" fillId="2" borderId="14" xfId="0" applyFont="1" applyFill="1" applyBorder="1" applyAlignment="1">
      <alignment horizontal="center" wrapText="1"/>
    </xf>
    <xf numFmtId="0" fontId="4" fillId="2" borderId="15" xfId="0" applyFont="1" applyFill="1" applyBorder="1" applyAlignment="1">
      <alignment horizontal="center" wrapText="1"/>
    </xf>
    <xf numFmtId="0" fontId="4" fillId="2" borderId="10" xfId="0" applyFont="1" applyFill="1" applyBorder="1" applyAlignment="1">
      <alignment horizontal="center" wrapText="1"/>
    </xf>
    <xf numFmtId="0" fontId="9" fillId="3" borderId="24" xfId="1" applyAlignment="1">
      <alignment horizontal="center" vertical="top" wrapText="1"/>
    </xf>
    <xf numFmtId="0" fontId="9" fillId="3" borderId="24" xfId="1" applyAlignment="1">
      <alignment horizontal="center" vertical="top"/>
    </xf>
    <xf numFmtId="0" fontId="9" fillId="3" borderId="24" xfId="1" applyAlignment="1">
      <alignment horizontal="left" vertical="top" wrapText="1"/>
    </xf>
    <xf numFmtId="0" fontId="9" fillId="3" borderId="24" xfId="1" applyAlignment="1">
      <alignment horizontal="left"/>
    </xf>
    <xf numFmtId="0" fontId="9" fillId="3" borderId="24" xfId="1" applyAlignment="1">
      <alignment horizontal="center"/>
    </xf>
    <xf numFmtId="0" fontId="9" fillId="3" borderId="24" xfId="1" applyAlignment="1">
      <alignment horizontal="center"/>
    </xf>
  </cellXfs>
  <cellStyles count="2">
    <cellStyle name="Input" xfId="1" builtinId="20"/>
    <cellStyle name="Normal" xfId="0" builtinId="0"/>
  </cellStyles>
  <dxfs count="39">
    <dxf>
      <font>
        <condense val="0"/>
        <extend val="0"/>
        <color indexed="9"/>
      </font>
    </dxf>
    <dxf>
      <fill>
        <patternFill>
          <bgColor indexed="41"/>
        </patternFill>
      </fill>
    </dxf>
    <dxf>
      <fill>
        <patternFill>
          <bgColor indexed="41"/>
        </patternFill>
      </fill>
    </dxf>
    <dxf>
      <font>
        <b val="0"/>
        <i val="0"/>
        <strike val="0"/>
        <condense val="0"/>
        <extend val="0"/>
        <outline val="0"/>
        <shadow val="0"/>
        <u val="none"/>
        <vertAlign val="baseline"/>
        <sz val="10"/>
        <color auto="1"/>
        <name val="Arial Narrow"/>
        <scheme val="none"/>
      </font>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0"/>
        <color auto="1"/>
        <name val="Arial Narrow"/>
        <scheme val="none"/>
      </font>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Narrow"/>
        <scheme val="none"/>
      </font>
      <fill>
        <patternFill patternType="none">
          <fgColor indexed="64"/>
          <bgColor indexed="65"/>
        </patternFill>
      </fill>
    </dxf>
    <dxf>
      <font>
        <b val="0"/>
        <i val="0"/>
        <strike val="0"/>
        <condense val="0"/>
        <extend val="0"/>
        <outline val="0"/>
        <shadow val="0"/>
        <u val="none"/>
        <vertAlign val="baseline"/>
        <sz val="10"/>
        <color auto="1"/>
        <name val="Arial Narrow"/>
        <scheme val="none"/>
      </font>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0"/>
        <color auto="1"/>
        <name val="Arial Narrow"/>
        <scheme val="none"/>
      </font>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Narrow"/>
        <scheme val="none"/>
      </font>
      <fill>
        <patternFill patternType="none">
          <fgColor indexed="64"/>
          <bgColor indexed="65"/>
        </patternFill>
      </fill>
    </dxf>
    <dxf>
      <font>
        <b val="0"/>
        <i val="0"/>
        <strike val="0"/>
        <condense val="0"/>
        <extend val="0"/>
        <outline val="0"/>
        <shadow val="0"/>
        <u val="none"/>
        <vertAlign val="baseline"/>
        <sz val="10"/>
        <color auto="1"/>
        <name val="Arial Narrow"/>
        <scheme val="none"/>
      </font>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0"/>
        <color auto="1"/>
        <name val="Arial Narrow"/>
        <scheme val="none"/>
      </font>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Narrow"/>
        <scheme val="none"/>
      </font>
      <fill>
        <patternFill patternType="none">
          <fgColor indexed="64"/>
          <bgColor indexed="65"/>
        </patternFill>
      </fill>
    </dxf>
    <dxf>
      <font>
        <b val="0"/>
        <i val="0"/>
        <strike val="0"/>
        <condense val="0"/>
        <extend val="0"/>
        <outline val="0"/>
        <shadow val="0"/>
        <u val="none"/>
        <vertAlign val="baseline"/>
        <sz val="10"/>
        <color auto="1"/>
        <name val="Arial Narrow"/>
        <scheme val="none"/>
      </font>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0"/>
        <color auto="1"/>
        <name val="Arial Narrow"/>
        <scheme val="none"/>
      </font>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Narrow"/>
        <scheme val="none"/>
      </font>
      <fill>
        <patternFill patternType="none">
          <fgColor indexed="64"/>
          <bgColor indexed="65"/>
        </patternFill>
      </fill>
    </dxf>
    <dxf>
      <font>
        <b val="0"/>
        <i val="0"/>
        <strike val="0"/>
        <condense val="0"/>
        <extend val="0"/>
        <outline val="0"/>
        <shadow val="0"/>
        <u val="none"/>
        <vertAlign val="baseline"/>
        <sz val="10"/>
        <color auto="1"/>
        <name val="Arial Narrow"/>
        <scheme val="none"/>
      </font>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0"/>
        <color auto="1"/>
        <name val="Arial Narrow"/>
        <scheme val="none"/>
      </font>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Narrow"/>
        <scheme val="none"/>
      </font>
      <fill>
        <patternFill patternType="none">
          <fgColor indexed="64"/>
          <bgColor indexed="65"/>
        </patternFill>
      </fill>
    </dxf>
    <dxf>
      <font>
        <b val="0"/>
        <i val="0"/>
        <strike val="0"/>
        <condense val="0"/>
        <extend val="0"/>
        <outline val="0"/>
        <shadow val="0"/>
        <u val="none"/>
        <vertAlign val="baseline"/>
        <sz val="10"/>
        <color auto="1"/>
        <name val="Arial Narrow"/>
        <scheme val="none"/>
      </font>
      <fill>
        <patternFill patternType="none">
          <fgColor indexed="64"/>
          <bgColor indexed="65"/>
        </patternFill>
      </fill>
      <border diagonalUp="0" diagonalDown="0">
        <left/>
        <right/>
        <top style="thin">
          <color indexed="9"/>
        </top>
        <bottom style="thin">
          <color indexed="9"/>
        </bottom>
      </border>
    </dxf>
    <dxf>
      <border outline="0">
        <top style="thin">
          <color indexed="9"/>
        </top>
      </border>
    </dxf>
    <dxf>
      <border outline="0">
        <left style="thin">
          <color indexed="9"/>
        </left>
        <right style="thin">
          <color indexed="9"/>
        </right>
        <top style="thin">
          <color indexed="9"/>
        </top>
        <bottom style="thin">
          <color indexed="9"/>
        </bottom>
      </border>
    </dxf>
    <dxf>
      <font>
        <b val="0"/>
        <i val="0"/>
        <strike val="0"/>
        <condense val="0"/>
        <extend val="0"/>
        <outline val="0"/>
        <shadow val="0"/>
        <u val="none"/>
        <vertAlign val="baseline"/>
        <sz val="10"/>
        <color auto="1"/>
        <name val="Arial Narrow"/>
        <scheme val="none"/>
      </font>
      <fill>
        <patternFill patternType="none">
          <fgColor indexed="64"/>
          <bgColor indexed="65"/>
        </patternFill>
      </fill>
    </dxf>
    <dxf>
      <border outline="0">
        <bottom style="thin">
          <color indexed="9"/>
        </bottom>
      </border>
    </dxf>
    <dxf>
      <font>
        <b/>
        <i val="0"/>
        <strike val="0"/>
        <condense val="0"/>
        <extend val="0"/>
        <outline val="0"/>
        <shadow val="0"/>
        <u val="none"/>
        <vertAlign val="baseline"/>
        <sz val="10"/>
        <color auto="1"/>
        <name val="Arial Narrow"/>
        <scheme val="none"/>
      </font>
      <fill>
        <patternFill patternType="none">
          <fgColor indexed="64"/>
          <bgColor indexed="6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5</xdr:col>
      <xdr:colOff>257175</xdr:colOff>
      <xdr:row>3</xdr:row>
      <xdr:rowOff>47625</xdr:rowOff>
    </xdr:to>
    <xdr:pic>
      <xdr:nvPicPr>
        <xdr:cNvPr id="4097" name="Picture 1" descr="GDNASSCO-small"/>
        <xdr:cNvPicPr>
          <a:picLocks noChangeAspect="1" noChangeArrowheads="1"/>
        </xdr:cNvPicPr>
      </xdr:nvPicPr>
      <xdr:blipFill>
        <a:blip xmlns:r="http://schemas.openxmlformats.org/officeDocument/2006/relationships" r:embed="rId1"/>
        <a:srcRect/>
        <a:stretch>
          <a:fillRect/>
        </a:stretch>
      </xdr:blipFill>
      <xdr:spPr bwMode="auto">
        <a:xfrm>
          <a:off x="161925" y="47625"/>
          <a:ext cx="280035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666750</xdr:colOff>
      <xdr:row>4</xdr:row>
      <xdr:rowOff>28575</xdr:rowOff>
    </xdr:to>
    <xdr:pic>
      <xdr:nvPicPr>
        <xdr:cNvPr id="16392" name="Picture 8" descr="GDNASSCO-small"/>
        <xdr:cNvPicPr>
          <a:picLocks noChangeAspect="1" noChangeArrowheads="1"/>
        </xdr:cNvPicPr>
      </xdr:nvPicPr>
      <xdr:blipFill>
        <a:blip xmlns:r="http://schemas.openxmlformats.org/officeDocument/2006/relationships" r:embed="rId1"/>
        <a:srcRect/>
        <a:stretch>
          <a:fillRect/>
        </a:stretch>
      </xdr:blipFill>
      <xdr:spPr bwMode="auto">
        <a:xfrm>
          <a:off x="0" y="161925"/>
          <a:ext cx="3314700" cy="514350"/>
        </a:xfrm>
        <a:prstGeom prst="rect">
          <a:avLst/>
        </a:prstGeom>
        <a:noFill/>
      </xdr:spPr>
    </xdr:pic>
    <xdr:clientData/>
  </xdr:twoCellAnchor>
</xdr:wsDr>
</file>

<file path=xl/tables/table1.xml><?xml version="1.0" encoding="utf-8"?>
<table xmlns="http://schemas.openxmlformats.org/spreadsheetml/2006/main" id="1" name="List1" displayName="List1" ref="A70:A72" totalsRowShown="0" headerRowDxfId="38" dataDxfId="36" headerRowBorderDxfId="37" tableBorderDxfId="35" totalsRowBorderDxfId="34">
  <autoFilter ref="A70:A72"/>
  <tableColumns count="1">
    <tableColumn id="1" name="Permit Agency" dataDxfId="33"/>
  </tableColumns>
  <tableStyleInfo showFirstColumn="0" showLastColumn="0" showRowStripes="1" showColumnStripes="0"/>
</table>
</file>

<file path=xl/tables/table2.xml><?xml version="1.0" encoding="utf-8"?>
<table xmlns="http://schemas.openxmlformats.org/spreadsheetml/2006/main" id="2" name="List2" displayName="List2" ref="C70:C72" totalsRowShown="0" headerRowDxfId="32" dataDxfId="30" headerRowBorderDxfId="31" tableBorderDxfId="29" totalsRowBorderDxfId="28">
  <autoFilter ref="C70:C72"/>
  <tableColumns count="1">
    <tableColumn id="1" name="Y/N" dataDxfId="27"/>
  </tableColumns>
  <tableStyleInfo showFirstColumn="0" showLastColumn="0" showRowStripes="1" showColumnStripes="0"/>
</table>
</file>

<file path=xl/tables/table3.xml><?xml version="1.0" encoding="utf-8"?>
<table xmlns="http://schemas.openxmlformats.org/spreadsheetml/2006/main" id="5" name="List5" displayName="List5" ref="A74:A79" totalsRowShown="0" headerRowDxfId="26" dataDxfId="24" headerRowBorderDxfId="25" tableBorderDxfId="23" totalsRowBorderDxfId="22">
  <autoFilter ref="A74:A79"/>
  <tableColumns count="1">
    <tableColumn id="1" name="Reporting Years" dataDxfId="21"/>
  </tableColumns>
  <tableStyleInfo showFirstColumn="0" showLastColumn="0" showRowStripes="1" showColumnStripes="0"/>
</table>
</file>

<file path=xl/tables/table4.xml><?xml version="1.0" encoding="utf-8"?>
<table xmlns="http://schemas.openxmlformats.org/spreadsheetml/2006/main" id="6" name="List6" displayName="List6" ref="C74:C86" totalsRowShown="0" headerRowDxfId="20" dataDxfId="18" headerRowBorderDxfId="19" tableBorderDxfId="17" totalsRowBorderDxfId="16">
  <autoFilter ref="C74:C86"/>
  <tableColumns count="1">
    <tableColumn id="1" name="Reporting Months" dataDxfId="15"/>
  </tableColumns>
  <tableStyleInfo showFirstColumn="0" showLastColumn="0" showRowStripes="1" showColumnStripes="0"/>
</table>
</file>

<file path=xl/tables/table5.xml><?xml version="1.0" encoding="utf-8"?>
<table xmlns="http://schemas.openxmlformats.org/spreadsheetml/2006/main" id="3" name="List3" displayName="List3" ref="E70:E77" totalsRowShown="0" headerRowDxfId="14" dataDxfId="12" headerRowBorderDxfId="13" tableBorderDxfId="11" totalsRowBorderDxfId="10">
  <autoFilter ref="E70:E77"/>
  <tableColumns count="1">
    <tableColumn id="1" name="Abrasive Materials" dataDxfId="9"/>
  </tableColumns>
  <tableStyleInfo showFirstColumn="0" showLastColumn="0" showRowStripes="1" showColumnStripes="0"/>
</table>
</file>

<file path=xl/tables/table6.xml><?xml version="1.0" encoding="utf-8"?>
<table xmlns="http://schemas.openxmlformats.org/spreadsheetml/2006/main" id="4" name="List4" displayName="List4" ref="G70:G75" totalsRowShown="0" headerRowDxfId="8" dataDxfId="6" headerRowBorderDxfId="7" tableBorderDxfId="5" totalsRowBorderDxfId="4">
  <autoFilter ref="G70:G75"/>
  <tableColumns count="1">
    <tableColumn id="1" name="Facility"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3"/>
    <pageSetUpPr fitToPage="1"/>
  </sheetPr>
  <dimension ref="A4:R20"/>
  <sheetViews>
    <sheetView tabSelected="1" zoomScaleNormal="100" workbookViewId="0">
      <selection activeCell="B12" sqref="B12:R12"/>
    </sheetView>
  </sheetViews>
  <sheetFormatPr defaultRowHeight="12.75"/>
  <cols>
    <col min="1" max="1" width="4" style="17" customWidth="1"/>
    <col min="2" max="16384" width="9.140625" style="17"/>
  </cols>
  <sheetData>
    <row r="4" spans="1:18">
      <c r="O4" s="17" t="s">
        <v>87</v>
      </c>
    </row>
    <row r="5" spans="1:18">
      <c r="P5" s="43"/>
    </row>
    <row r="6" spans="1:18">
      <c r="B6" s="19" t="s">
        <v>40</v>
      </c>
    </row>
    <row r="7" spans="1:18">
      <c r="B7" s="19" t="s">
        <v>69</v>
      </c>
    </row>
    <row r="9" spans="1:18">
      <c r="A9" s="26" t="s">
        <v>48</v>
      </c>
    </row>
    <row r="10" spans="1:18" ht="15" customHeight="1">
      <c r="A10" s="25" t="s">
        <v>41</v>
      </c>
      <c r="B10" s="44" t="s">
        <v>84</v>
      </c>
      <c r="C10" s="45"/>
      <c r="D10" s="45"/>
      <c r="E10" s="45"/>
      <c r="F10" s="45"/>
      <c r="G10" s="45"/>
      <c r="H10" s="45"/>
      <c r="I10" s="45"/>
      <c r="J10" s="45"/>
      <c r="K10" s="45"/>
      <c r="L10" s="45"/>
      <c r="M10" s="45"/>
      <c r="N10" s="45"/>
      <c r="O10" s="45"/>
      <c r="P10" s="45"/>
      <c r="Q10" s="45"/>
      <c r="R10" s="46"/>
    </row>
    <row r="11" spans="1:18" ht="41.25" customHeight="1">
      <c r="A11" s="25" t="s">
        <v>44</v>
      </c>
      <c r="B11" s="44" t="s">
        <v>70</v>
      </c>
      <c r="C11" s="45"/>
      <c r="D11" s="45"/>
      <c r="E11" s="45"/>
      <c r="F11" s="45"/>
      <c r="G11" s="45"/>
      <c r="H11" s="45"/>
      <c r="I11" s="45"/>
      <c r="J11" s="45"/>
      <c r="K11" s="45"/>
      <c r="L11" s="45"/>
      <c r="M11" s="45"/>
      <c r="N11" s="45"/>
      <c r="O11" s="45"/>
      <c r="P11" s="45"/>
      <c r="Q11" s="45"/>
      <c r="R11" s="46"/>
    </row>
    <row r="12" spans="1:18" ht="24.75" customHeight="1">
      <c r="A12" s="25" t="s">
        <v>45</v>
      </c>
      <c r="B12" s="44" t="s">
        <v>88</v>
      </c>
      <c r="C12" s="45"/>
      <c r="D12" s="45"/>
      <c r="E12" s="45"/>
      <c r="F12" s="45"/>
      <c r="G12" s="45"/>
      <c r="H12" s="45"/>
      <c r="I12" s="45"/>
      <c r="J12" s="45"/>
      <c r="K12" s="45"/>
      <c r="L12" s="45"/>
      <c r="M12" s="45"/>
      <c r="N12" s="45"/>
      <c r="O12" s="45"/>
      <c r="P12" s="45"/>
      <c r="Q12" s="45"/>
      <c r="R12" s="46"/>
    </row>
    <row r="13" spans="1:18" ht="39" customHeight="1">
      <c r="A13" s="25" t="s">
        <v>46</v>
      </c>
      <c r="B13" s="44" t="s">
        <v>85</v>
      </c>
      <c r="C13" s="45"/>
      <c r="D13" s="45"/>
      <c r="E13" s="45"/>
      <c r="F13" s="45"/>
      <c r="G13" s="45"/>
      <c r="H13" s="45"/>
      <c r="I13" s="45"/>
      <c r="J13" s="45"/>
      <c r="K13" s="45"/>
      <c r="L13" s="45"/>
      <c r="M13" s="45"/>
      <c r="N13" s="45"/>
      <c r="O13" s="45"/>
      <c r="P13" s="45"/>
      <c r="Q13" s="45"/>
      <c r="R13" s="46"/>
    </row>
    <row r="14" spans="1:18">
      <c r="A14" s="25"/>
      <c r="B14" s="44"/>
      <c r="C14" s="45"/>
      <c r="D14" s="45"/>
      <c r="E14" s="45"/>
      <c r="F14" s="45"/>
      <c r="G14" s="45"/>
      <c r="H14" s="45"/>
      <c r="I14" s="45"/>
      <c r="J14" s="45"/>
      <c r="K14" s="45"/>
      <c r="L14" s="45"/>
      <c r="M14" s="45"/>
      <c r="N14" s="45"/>
      <c r="O14" s="45"/>
      <c r="P14" s="45"/>
      <c r="Q14" s="45"/>
      <c r="R14" s="46"/>
    </row>
    <row r="15" spans="1:18">
      <c r="A15" s="26" t="s">
        <v>47</v>
      </c>
    </row>
    <row r="16" spans="1:18" ht="15" customHeight="1">
      <c r="A16" s="25" t="s">
        <v>41</v>
      </c>
      <c r="B16" s="44" t="s">
        <v>71</v>
      </c>
      <c r="C16" s="45"/>
      <c r="D16" s="45"/>
      <c r="E16" s="45"/>
      <c r="F16" s="45"/>
      <c r="G16" s="45"/>
      <c r="H16" s="45"/>
      <c r="I16" s="45"/>
      <c r="J16" s="45"/>
      <c r="K16" s="45"/>
      <c r="L16" s="45"/>
      <c r="M16" s="45"/>
      <c r="N16" s="45"/>
      <c r="O16" s="45"/>
      <c r="P16" s="45"/>
      <c r="Q16" s="45"/>
      <c r="R16" s="46"/>
    </row>
    <row r="17" spans="1:18" ht="27.75" customHeight="1">
      <c r="A17" s="25" t="s">
        <v>44</v>
      </c>
      <c r="B17" s="44" t="s">
        <v>86</v>
      </c>
      <c r="C17" s="45"/>
      <c r="D17" s="45"/>
      <c r="E17" s="45"/>
      <c r="F17" s="45"/>
      <c r="G17" s="45"/>
      <c r="H17" s="45"/>
      <c r="I17" s="45"/>
      <c r="J17" s="45"/>
      <c r="K17" s="45"/>
      <c r="L17" s="45"/>
      <c r="M17" s="45"/>
      <c r="N17" s="45"/>
      <c r="O17" s="45"/>
      <c r="P17" s="45"/>
      <c r="Q17" s="45"/>
      <c r="R17" s="46"/>
    </row>
    <row r="18" spans="1:18" ht="26.25" customHeight="1">
      <c r="A18" s="25" t="s">
        <v>45</v>
      </c>
      <c r="B18" s="44" t="s">
        <v>83</v>
      </c>
      <c r="C18" s="45"/>
      <c r="D18" s="45"/>
      <c r="E18" s="45"/>
      <c r="F18" s="45"/>
      <c r="G18" s="45"/>
      <c r="H18" s="45"/>
      <c r="I18" s="45"/>
      <c r="J18" s="45"/>
      <c r="K18" s="45"/>
      <c r="L18" s="45"/>
      <c r="M18" s="45"/>
      <c r="N18" s="45"/>
      <c r="O18" s="45"/>
      <c r="P18" s="45"/>
      <c r="Q18" s="45"/>
      <c r="R18" s="46"/>
    </row>
    <row r="19" spans="1:18">
      <c r="A19" s="25"/>
    </row>
    <row r="20" spans="1:18">
      <c r="A20" s="25"/>
    </row>
  </sheetData>
  <sheetProtection password="DA22" sheet="1" objects="1" scenarios="1"/>
  <mergeCells count="8">
    <mergeCell ref="B18:R18"/>
    <mergeCell ref="B16:R16"/>
    <mergeCell ref="B14:R14"/>
    <mergeCell ref="B10:R10"/>
    <mergeCell ref="B11:R11"/>
    <mergeCell ref="B12:R12"/>
    <mergeCell ref="B13:R13"/>
    <mergeCell ref="B17:R17"/>
  </mergeCells>
  <phoneticPr fontId="1" type="noConversion"/>
  <pageMargins left="0.75" right="0.75" top="1" bottom="1" header="0.5" footer="0.5"/>
  <pageSetup scale="76" orientation="landscape" r:id="rId1"/>
  <headerFooter alignWithMargins="0">
    <oddFooter xml:space="preserve">&amp;L&amp;F&amp;A&amp;CRevised 10-17-2010
</oddFooter>
  </headerFooter>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15"/>
    <pageSetUpPr fitToPage="1"/>
  </sheetPr>
  <dimension ref="A1:J88"/>
  <sheetViews>
    <sheetView topLeftCell="A27" zoomScaleNormal="100" workbookViewId="0">
      <selection activeCell="E45" sqref="A1:E45"/>
    </sheetView>
  </sheetViews>
  <sheetFormatPr defaultRowHeight="15.75"/>
  <cols>
    <col min="1" max="1" width="19.85546875" style="3" customWidth="1"/>
    <col min="2" max="2" width="23.28515625" style="3" customWidth="1"/>
    <col min="3" max="3" width="17" style="3" customWidth="1"/>
    <col min="4" max="4" width="22.42578125" style="3" customWidth="1"/>
    <col min="5" max="5" width="2.5703125" style="3" customWidth="1"/>
    <col min="6" max="6" width="13.85546875" style="3" customWidth="1"/>
    <col min="7" max="7" width="13.5703125" style="3" customWidth="1"/>
    <col min="8" max="8" width="12.7109375" style="3" customWidth="1"/>
    <col min="9" max="9" width="12" style="3" customWidth="1"/>
    <col min="10" max="16" width="9.140625" style="3"/>
    <col min="17" max="17" width="16.5703125" style="3" customWidth="1"/>
    <col min="18" max="22" width="9.140625" style="3"/>
    <col min="23" max="23" width="12.42578125" style="3" customWidth="1"/>
    <col min="24" max="16384" width="9.140625" style="3"/>
  </cols>
  <sheetData>
    <row r="1" spans="1:10">
      <c r="A1" s="12" t="s">
        <v>72</v>
      </c>
    </row>
    <row r="2" spans="1:10">
      <c r="B2" s="6"/>
      <c r="C2" s="6"/>
      <c r="D2" s="6"/>
      <c r="E2" s="6"/>
      <c r="F2" s="6"/>
      <c r="G2" s="6"/>
      <c r="H2" s="6"/>
    </row>
    <row r="3" spans="1:10">
      <c r="A3" s="16" t="s">
        <v>1</v>
      </c>
      <c r="B3" s="47"/>
      <c r="C3" s="47"/>
      <c r="D3" s="47"/>
      <c r="I3" s="2"/>
      <c r="J3" s="2"/>
    </row>
    <row r="4" spans="1:10">
      <c r="A4" s="16" t="s">
        <v>2</v>
      </c>
      <c r="B4" s="47"/>
      <c r="C4" s="47"/>
      <c r="D4" s="47"/>
      <c r="I4" s="2"/>
    </row>
    <row r="5" spans="1:10">
      <c r="A5" s="16" t="s">
        <v>3</v>
      </c>
      <c r="B5" s="13"/>
      <c r="C5" s="15" t="s">
        <v>4</v>
      </c>
      <c r="D5" s="13"/>
      <c r="I5" s="2"/>
    </row>
    <row r="6" spans="1:10">
      <c r="A6" s="4"/>
      <c r="B6" s="4"/>
      <c r="C6" s="4"/>
      <c r="D6" s="4"/>
      <c r="E6" s="4"/>
      <c r="F6" s="4"/>
      <c r="G6" s="4"/>
      <c r="H6" s="4"/>
      <c r="I6" s="4"/>
    </row>
    <row r="7" spans="1:10">
      <c r="A7" s="4"/>
      <c r="B7" s="4"/>
      <c r="C7" s="4"/>
      <c r="D7" s="4"/>
      <c r="E7" s="4"/>
      <c r="F7" s="4"/>
      <c r="G7" s="4"/>
      <c r="H7" s="4"/>
      <c r="I7" s="4"/>
    </row>
    <row r="8" spans="1:10">
      <c r="A8" s="14" t="s">
        <v>5</v>
      </c>
      <c r="B8" s="47"/>
      <c r="C8" s="47"/>
      <c r="D8" s="47"/>
      <c r="E8" s="4"/>
      <c r="F8" s="4"/>
      <c r="G8" s="4"/>
      <c r="H8" s="4"/>
      <c r="I8" s="4"/>
    </row>
    <row r="9" spans="1:10">
      <c r="A9" s="14" t="s">
        <v>6</v>
      </c>
      <c r="B9" s="13"/>
      <c r="C9" s="15" t="s">
        <v>7</v>
      </c>
      <c r="D9" s="27"/>
      <c r="E9" s="4"/>
      <c r="F9" s="4"/>
      <c r="G9" s="4"/>
      <c r="H9" s="4"/>
      <c r="I9" s="4"/>
    </row>
    <row r="10" spans="1:10">
      <c r="A10" s="14" t="s">
        <v>8</v>
      </c>
      <c r="B10" s="13"/>
      <c r="C10" s="14" t="s">
        <v>9</v>
      </c>
      <c r="D10" s="27"/>
      <c r="E10" s="4"/>
      <c r="F10" s="4"/>
      <c r="G10" s="4"/>
      <c r="H10" s="4"/>
      <c r="I10" s="4"/>
    </row>
    <row r="11" spans="1:10">
      <c r="A11" s="4"/>
      <c r="B11" s="4"/>
      <c r="C11" s="4"/>
      <c r="D11" s="4"/>
      <c r="E11" s="4"/>
      <c r="F11" s="4"/>
      <c r="G11" s="4"/>
      <c r="H11" s="4"/>
      <c r="I11" s="4"/>
    </row>
    <row r="12" spans="1:10">
      <c r="A12" s="6"/>
      <c r="B12" s="6"/>
      <c r="C12" s="6"/>
      <c r="D12" s="6"/>
      <c r="E12" s="4"/>
      <c r="F12" s="4"/>
      <c r="G12" s="4"/>
      <c r="H12" s="4"/>
      <c r="I12" s="4"/>
      <c r="J12" s="4"/>
    </row>
    <row r="13" spans="1:10" s="4" customFormat="1" ht="37.5" customHeight="1">
      <c r="A13" s="30" t="s">
        <v>43</v>
      </c>
      <c r="B13" s="30" t="s">
        <v>14</v>
      </c>
      <c r="C13" s="30" t="s">
        <v>42</v>
      </c>
      <c r="D13" s="30" t="s">
        <v>15</v>
      </c>
    </row>
    <row r="14" spans="1:10">
      <c r="A14" s="1"/>
      <c r="B14" s="1"/>
      <c r="C14" s="1"/>
      <c r="D14" s="10"/>
      <c r="E14" s="4"/>
      <c r="F14" s="4"/>
      <c r="G14" s="4"/>
      <c r="H14" s="4"/>
      <c r="I14" s="4"/>
      <c r="J14" s="4"/>
    </row>
    <row r="15" spans="1:10">
      <c r="A15" s="1"/>
      <c r="B15" s="1"/>
      <c r="C15" s="1"/>
      <c r="D15" s="10"/>
      <c r="E15" s="4"/>
      <c r="F15" s="4"/>
      <c r="G15" s="4"/>
      <c r="H15" s="4"/>
      <c r="I15" s="4"/>
      <c r="J15" s="4"/>
    </row>
    <row r="16" spans="1:10">
      <c r="A16" s="1"/>
      <c r="B16" s="1"/>
      <c r="C16" s="1"/>
      <c r="D16" s="10"/>
      <c r="E16" s="4"/>
      <c r="F16" s="4"/>
      <c r="G16" s="4"/>
      <c r="H16" s="4"/>
      <c r="I16" s="4"/>
      <c r="J16" s="4"/>
    </row>
    <row r="17" spans="1:10">
      <c r="A17" s="1"/>
      <c r="B17" s="1"/>
      <c r="C17" s="1"/>
      <c r="D17" s="10"/>
      <c r="E17" s="4"/>
      <c r="F17" s="4"/>
      <c r="G17" s="4"/>
      <c r="H17" s="4"/>
      <c r="I17" s="4"/>
      <c r="J17" s="4"/>
    </row>
    <row r="18" spans="1:10">
      <c r="A18" s="1"/>
      <c r="B18" s="1"/>
      <c r="C18" s="1"/>
      <c r="D18" s="10"/>
      <c r="E18" s="4"/>
      <c r="F18" s="4"/>
      <c r="G18" s="4"/>
      <c r="H18" s="4"/>
      <c r="I18" s="4"/>
      <c r="J18" s="4"/>
    </row>
    <row r="19" spans="1:10">
      <c r="A19" s="1"/>
      <c r="B19" s="1"/>
      <c r="C19" s="1"/>
      <c r="D19" s="10"/>
      <c r="E19" s="4"/>
      <c r="F19" s="4"/>
      <c r="G19" s="4"/>
      <c r="H19" s="4"/>
      <c r="I19" s="4"/>
      <c r="J19" s="4"/>
    </row>
    <row r="20" spans="1:10">
      <c r="A20" s="1"/>
      <c r="B20" s="1"/>
      <c r="C20" s="1"/>
      <c r="D20" s="10"/>
      <c r="E20" s="4"/>
      <c r="F20" s="4"/>
      <c r="G20" s="4"/>
      <c r="H20" s="4"/>
      <c r="I20" s="4"/>
      <c r="J20" s="4"/>
    </row>
    <row r="21" spans="1:10">
      <c r="A21" s="1"/>
      <c r="B21" s="1"/>
      <c r="C21" s="1"/>
      <c r="D21" s="10"/>
      <c r="E21" s="4"/>
      <c r="F21" s="4"/>
      <c r="G21" s="4"/>
      <c r="H21" s="4"/>
      <c r="I21" s="4"/>
      <c r="J21" s="4"/>
    </row>
    <row r="22" spans="1:10">
      <c r="A22" s="1"/>
      <c r="B22" s="1"/>
      <c r="C22" s="1"/>
      <c r="D22" s="10"/>
      <c r="E22" s="4"/>
      <c r="F22" s="4"/>
      <c r="G22" s="4"/>
      <c r="H22" s="4"/>
      <c r="I22" s="4"/>
      <c r="J22" s="4"/>
    </row>
    <row r="23" spans="1:10">
      <c r="A23" s="1"/>
      <c r="B23" s="1"/>
      <c r="C23" s="1"/>
      <c r="D23" s="10"/>
      <c r="E23" s="4"/>
      <c r="F23" s="4"/>
      <c r="G23" s="4"/>
      <c r="H23" s="4"/>
      <c r="I23" s="4"/>
      <c r="J23" s="4"/>
    </row>
    <row r="24" spans="1:10">
      <c r="A24" s="1"/>
      <c r="B24" s="1"/>
      <c r="C24" s="1"/>
      <c r="D24" s="10"/>
      <c r="E24" s="4"/>
      <c r="F24" s="4"/>
      <c r="G24" s="4"/>
      <c r="H24" s="4"/>
      <c r="I24" s="4"/>
      <c r="J24" s="4"/>
    </row>
    <row r="25" spans="1:10">
      <c r="A25" s="1"/>
      <c r="B25" s="1"/>
      <c r="C25" s="1"/>
      <c r="D25" s="10"/>
      <c r="E25" s="4"/>
      <c r="F25" s="4"/>
      <c r="G25" s="4"/>
      <c r="H25" s="4"/>
      <c r="I25" s="4"/>
      <c r="J25" s="4"/>
    </row>
    <row r="26" spans="1:10">
      <c r="A26" s="1"/>
      <c r="B26" s="1"/>
      <c r="C26" s="1"/>
      <c r="D26" s="10"/>
      <c r="E26" s="4"/>
      <c r="F26" s="4"/>
      <c r="G26" s="4"/>
      <c r="H26" s="4"/>
      <c r="I26" s="4"/>
      <c r="J26" s="4"/>
    </row>
    <row r="27" spans="1:10">
      <c r="A27" s="1"/>
      <c r="B27" s="1"/>
      <c r="C27" s="1"/>
      <c r="D27" s="10"/>
      <c r="E27" s="4"/>
      <c r="F27" s="4"/>
      <c r="G27" s="4"/>
      <c r="H27" s="4"/>
      <c r="I27" s="4"/>
      <c r="J27" s="4"/>
    </row>
    <row r="28" spans="1:10">
      <c r="A28" s="1"/>
      <c r="B28" s="1"/>
      <c r="C28" s="1"/>
      <c r="D28" s="10"/>
      <c r="E28" s="4"/>
      <c r="F28" s="4"/>
      <c r="G28" s="4"/>
      <c r="H28" s="4"/>
      <c r="I28" s="4"/>
      <c r="J28" s="4"/>
    </row>
    <row r="29" spans="1:10">
      <c r="A29" s="1"/>
      <c r="B29" s="1"/>
      <c r="C29" s="1"/>
      <c r="D29" s="10"/>
      <c r="E29" s="4"/>
      <c r="F29" s="4"/>
      <c r="G29" s="4"/>
      <c r="H29" s="4"/>
      <c r="I29" s="4"/>
      <c r="J29" s="4"/>
    </row>
    <row r="30" spans="1:10">
      <c r="A30" s="1"/>
      <c r="B30" s="1"/>
      <c r="C30" s="1"/>
      <c r="D30" s="10"/>
      <c r="E30" s="4"/>
      <c r="F30" s="4"/>
      <c r="G30" s="4"/>
      <c r="H30" s="4"/>
      <c r="I30" s="4"/>
      <c r="J30" s="4"/>
    </row>
    <row r="31" spans="1:10">
      <c r="A31" s="1"/>
      <c r="B31" s="1"/>
      <c r="C31" s="1"/>
      <c r="D31" s="10"/>
      <c r="E31" s="4"/>
      <c r="F31" s="4"/>
      <c r="G31" s="4"/>
      <c r="H31" s="4"/>
      <c r="I31" s="4"/>
      <c r="J31" s="4"/>
    </row>
    <row r="32" spans="1:10">
      <c r="A32" s="1"/>
      <c r="B32" s="1"/>
      <c r="C32" s="1"/>
      <c r="D32" s="10"/>
      <c r="E32" s="4"/>
      <c r="F32" s="4"/>
      <c r="G32" s="4"/>
      <c r="H32" s="4"/>
      <c r="I32" s="4"/>
      <c r="J32" s="4"/>
    </row>
    <row r="33" spans="1:10">
      <c r="A33" s="1"/>
      <c r="B33" s="1"/>
      <c r="C33" s="1"/>
      <c r="D33" s="10"/>
      <c r="E33" s="4"/>
      <c r="F33" s="4"/>
      <c r="G33" s="4"/>
      <c r="H33" s="4"/>
      <c r="I33" s="4"/>
      <c r="J33" s="4"/>
    </row>
    <row r="34" spans="1:10">
      <c r="A34" s="1"/>
      <c r="B34" s="1"/>
      <c r="C34" s="1"/>
      <c r="D34" s="10"/>
      <c r="E34" s="4"/>
      <c r="F34" s="4"/>
      <c r="G34" s="4"/>
      <c r="H34" s="4"/>
      <c r="I34" s="4"/>
      <c r="J34" s="4"/>
    </row>
    <row r="35" spans="1:10">
      <c r="A35" s="1"/>
      <c r="B35" s="1"/>
      <c r="C35" s="1"/>
      <c r="D35" s="10"/>
      <c r="E35" s="4"/>
      <c r="F35" s="4"/>
      <c r="G35" s="4"/>
      <c r="H35" s="4"/>
      <c r="I35" s="4"/>
      <c r="J35" s="4"/>
    </row>
    <row r="36" spans="1:10">
      <c r="A36" s="1"/>
      <c r="B36" s="1"/>
      <c r="C36" s="1"/>
      <c r="D36" s="10"/>
      <c r="E36" s="4"/>
      <c r="F36" s="4"/>
      <c r="G36" s="4"/>
      <c r="H36" s="4"/>
      <c r="I36" s="4"/>
      <c r="J36" s="4"/>
    </row>
    <row r="37" spans="1:10">
      <c r="A37" s="1"/>
      <c r="B37" s="1"/>
      <c r="C37" s="1"/>
      <c r="D37" s="10"/>
      <c r="E37" s="4"/>
      <c r="F37" s="4"/>
      <c r="G37" s="4"/>
      <c r="H37" s="4"/>
      <c r="I37" s="4"/>
      <c r="J37" s="4"/>
    </row>
    <row r="38" spans="1:10">
      <c r="A38" s="1"/>
      <c r="B38" s="1"/>
      <c r="C38" s="1"/>
      <c r="D38" s="10"/>
      <c r="E38" s="4"/>
      <c r="F38" s="4"/>
      <c r="G38" s="4"/>
      <c r="H38" s="4"/>
      <c r="I38" s="4"/>
      <c r="J38" s="4"/>
    </row>
    <row r="39" spans="1:10">
      <c r="A39" s="1"/>
      <c r="B39" s="1"/>
      <c r="C39" s="1"/>
      <c r="D39" s="10"/>
      <c r="E39" s="4"/>
      <c r="F39" s="4"/>
      <c r="G39" s="4"/>
      <c r="H39" s="4"/>
      <c r="I39" s="4"/>
      <c r="J39" s="4"/>
    </row>
    <row r="40" spans="1:10">
      <c r="A40" s="1"/>
      <c r="B40" s="1"/>
      <c r="C40" s="1"/>
      <c r="D40" s="10"/>
      <c r="E40" s="4"/>
      <c r="F40" s="4"/>
      <c r="G40" s="4"/>
      <c r="H40" s="4"/>
      <c r="I40" s="4"/>
      <c r="J40" s="4"/>
    </row>
    <row r="41" spans="1:10">
      <c r="A41" s="1"/>
      <c r="B41" s="1"/>
      <c r="C41" s="1"/>
      <c r="D41" s="10"/>
      <c r="E41" s="4"/>
      <c r="F41" s="4"/>
      <c r="G41" s="4"/>
      <c r="H41" s="4"/>
      <c r="I41" s="4"/>
      <c r="J41" s="4"/>
    </row>
    <row r="42" spans="1:10">
      <c r="A42" s="1"/>
      <c r="B42" s="1"/>
      <c r="C42" s="1"/>
      <c r="D42" s="10"/>
      <c r="E42" s="4"/>
      <c r="F42" s="4"/>
      <c r="G42" s="4"/>
      <c r="H42" s="4"/>
      <c r="I42" s="4"/>
      <c r="J42" s="4"/>
    </row>
    <row r="43" spans="1:10">
      <c r="A43" s="1"/>
      <c r="B43" s="1"/>
      <c r="C43" s="1"/>
      <c r="D43" s="10"/>
      <c r="E43" s="4"/>
      <c r="F43" s="4"/>
      <c r="G43" s="4"/>
      <c r="H43" s="4"/>
      <c r="I43" s="4"/>
      <c r="J43" s="4"/>
    </row>
    <row r="44" spans="1:10">
      <c r="A44"/>
      <c r="B44" s="5"/>
      <c r="C44" s="5"/>
      <c r="D44" s="5"/>
      <c r="E44" s="4"/>
      <c r="F44" s="4"/>
      <c r="G44" s="4"/>
      <c r="H44" s="4"/>
      <c r="I44" s="4"/>
      <c r="J44" s="4"/>
    </row>
    <row r="45" spans="1:10">
      <c r="E45" s="4"/>
      <c r="F45" s="4"/>
      <c r="G45" s="4"/>
      <c r="H45" s="4"/>
      <c r="I45" s="4"/>
      <c r="J45" s="4"/>
    </row>
    <row r="46" spans="1:10">
      <c r="E46" s="4"/>
      <c r="F46" s="4"/>
      <c r="G46" s="4"/>
      <c r="H46" s="4"/>
      <c r="I46" s="4"/>
      <c r="J46" s="4"/>
    </row>
    <row r="47" spans="1:10">
      <c r="E47" s="4"/>
      <c r="F47" s="4"/>
      <c r="G47" s="4"/>
      <c r="H47" s="4"/>
      <c r="I47" s="4"/>
      <c r="J47" s="4"/>
    </row>
    <row r="48" spans="1:10">
      <c r="E48" s="4"/>
      <c r="F48" s="4"/>
      <c r="G48" s="4"/>
      <c r="H48" s="4"/>
      <c r="I48" s="4"/>
      <c r="J48" s="4"/>
    </row>
    <row r="49" spans="5:10">
      <c r="E49" s="4"/>
      <c r="F49" s="4"/>
      <c r="G49" s="4"/>
      <c r="H49" s="4"/>
      <c r="I49" s="4"/>
      <c r="J49" s="4"/>
    </row>
    <row r="68" spans="1:9" s="29" customFormat="1">
      <c r="A68" s="28" t="s">
        <v>49</v>
      </c>
    </row>
    <row r="70" spans="1:9">
      <c r="A70" s="41" t="s">
        <v>0</v>
      </c>
      <c r="B70" s="7"/>
      <c r="C70" s="41" t="s">
        <v>63</v>
      </c>
      <c r="D70" s="7"/>
      <c r="E70" s="41" t="s">
        <v>50</v>
      </c>
      <c r="F70" s="9"/>
      <c r="G70" s="41" t="s">
        <v>17</v>
      </c>
      <c r="H70" s="11"/>
    </row>
    <row r="71" spans="1:9">
      <c r="A71" s="40" t="s">
        <v>12</v>
      </c>
      <c r="B71" s="7"/>
      <c r="C71" s="40" t="s">
        <v>10</v>
      </c>
      <c r="D71" s="7"/>
      <c r="E71" s="40" t="s">
        <v>51</v>
      </c>
      <c r="F71" s="8"/>
      <c r="G71" s="40" t="s">
        <v>33</v>
      </c>
    </row>
    <row r="72" spans="1:9">
      <c r="A72" s="42" t="s">
        <v>13</v>
      </c>
      <c r="B72" s="7"/>
      <c r="C72" s="42" t="s">
        <v>11</v>
      </c>
      <c r="D72" s="7"/>
      <c r="E72" s="40" t="s">
        <v>52</v>
      </c>
      <c r="F72" s="8"/>
      <c r="G72" s="40" t="s">
        <v>37</v>
      </c>
    </row>
    <row r="73" spans="1:9">
      <c r="A73"/>
      <c r="B73" s="7"/>
      <c r="C73"/>
      <c r="D73" s="7"/>
      <c r="E73" s="40" t="s">
        <v>53</v>
      </c>
      <c r="F73" s="8"/>
      <c r="G73" s="40" t="s">
        <v>35</v>
      </c>
    </row>
    <row r="74" spans="1:9">
      <c r="A74" s="41" t="s">
        <v>18</v>
      </c>
      <c r="B74" s="7"/>
      <c r="C74" s="41" t="s">
        <v>19</v>
      </c>
      <c r="D74" s="7"/>
      <c r="E74" s="40" t="s">
        <v>54</v>
      </c>
      <c r="F74" s="8"/>
      <c r="G74" s="40" t="s">
        <v>34</v>
      </c>
    </row>
    <row r="75" spans="1:9">
      <c r="A75" s="40">
        <v>2009</v>
      </c>
      <c r="B75" s="7"/>
      <c r="C75" s="40" t="s">
        <v>20</v>
      </c>
      <c r="D75" s="7"/>
      <c r="E75" s="40" t="s">
        <v>55</v>
      </c>
      <c r="F75" s="8"/>
      <c r="G75" s="42" t="s">
        <v>36</v>
      </c>
    </row>
    <row r="76" spans="1:9">
      <c r="A76" s="40">
        <v>2010</v>
      </c>
      <c r="B76" s="7"/>
      <c r="C76" s="40" t="s">
        <v>21</v>
      </c>
      <c r="D76" s="7"/>
      <c r="E76" s="40" t="s">
        <v>56</v>
      </c>
      <c r="F76"/>
      <c r="G76"/>
    </row>
    <row r="77" spans="1:9">
      <c r="A77" s="40">
        <v>2011</v>
      </c>
      <c r="C77" s="40" t="s">
        <v>22</v>
      </c>
      <c r="E77" s="42" t="s">
        <v>57</v>
      </c>
    </row>
    <row r="78" spans="1:9">
      <c r="A78" s="40">
        <v>2012</v>
      </c>
      <c r="B78" s="4"/>
      <c r="C78" s="40" t="s">
        <v>23</v>
      </c>
      <c r="D78" s="4"/>
      <c r="E78"/>
      <c r="F78" s="4"/>
      <c r="G78" s="4"/>
      <c r="H78" s="4"/>
      <c r="I78" s="4"/>
    </row>
    <row r="79" spans="1:9">
      <c r="A79" s="42">
        <v>2013</v>
      </c>
      <c r="C79" s="40" t="s">
        <v>24</v>
      </c>
    </row>
    <row r="80" spans="1:9">
      <c r="A80"/>
      <c r="C80" s="40" t="s">
        <v>25</v>
      </c>
    </row>
    <row r="81" spans="3:3">
      <c r="C81" s="40" t="s">
        <v>26</v>
      </c>
    </row>
    <row r="82" spans="3:3">
      <c r="C82" s="40" t="s">
        <v>27</v>
      </c>
    </row>
    <row r="83" spans="3:3">
      <c r="C83" s="40" t="s">
        <v>28</v>
      </c>
    </row>
    <row r="84" spans="3:3">
      <c r="C84" s="40" t="s">
        <v>29</v>
      </c>
    </row>
    <row r="85" spans="3:3">
      <c r="C85" s="40" t="s">
        <v>82</v>
      </c>
    </row>
    <row r="86" spans="3:3">
      <c r="C86" s="42" t="s">
        <v>30</v>
      </c>
    </row>
    <row r="87" spans="3:3">
      <c r="C87"/>
    </row>
    <row r="88" spans="3:3">
      <c r="C88"/>
    </row>
  </sheetData>
  <mergeCells count="3">
    <mergeCell ref="B3:D3"/>
    <mergeCell ref="B4:D4"/>
    <mergeCell ref="B8:D8"/>
  </mergeCells>
  <phoneticPr fontId="1" type="noConversion"/>
  <dataValidations disablePrompts="1" count="4">
    <dataValidation type="whole" errorStyle="warning" operator="greaterThan" allowBlank="1" showInputMessage="1" showErrorMessage="1" errorTitle="Horsepower Validation Error" error="Portable diesel equipment having a maximum hp of less than 50 are not required to be reported." promptTitle="Enter Equipment Horsepower" sqref="E14:E43">
      <formula1>49</formula1>
    </dataValidation>
    <dataValidation type="date" allowBlank="1" showInputMessage="1" showErrorMessage="1" promptTitle="Enter Year of Engine Manufacture" prompt="Use YYYY Format.   _x000a_Enter year of engine manufacture, not equipment manufacture." sqref="I14:I43">
      <formula1>1950</formula1>
      <formula2>2025</formula2>
    </dataValidation>
    <dataValidation type="list" allowBlank="1" showInputMessage="1" showErrorMessage="1" sqref="C14:C43">
      <formula1>$A$71:$A$72</formula1>
    </dataValidation>
    <dataValidation type="date" operator="greaterThan" allowBlank="1" showInputMessage="1" showErrorMessage="1" errorTitle="Invalid Expiration Date" error="The permit has already expired." promptTitle="Enter Permit Expiration Date" prompt="For SDAPCD Permit, expiration day is the first day of the month in which the permit expires. For CARB Registrations, use exact expiration date." sqref="D14:D43">
      <formula1>TODAY()</formula1>
    </dataValidation>
  </dataValidations>
  <printOptions horizontalCentered="1" verticalCentered="1"/>
  <pageMargins left="0.5" right="0.5" top="0.66583333333333306" bottom="1" header="0.5" footer="0.5"/>
  <pageSetup scale="94" orientation="portrait" r:id="rId1"/>
  <headerFooter alignWithMargins="0">
    <oddFooter>&amp;L&amp;F&amp;A&amp;C
&amp;RRevised 10-17-2010</oddFooter>
  </headerFooter>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sheetPr codeName="Sheet3">
    <pageSetUpPr fitToPage="1"/>
  </sheetPr>
  <dimension ref="A2:Y35"/>
  <sheetViews>
    <sheetView view="pageLayout" topLeftCell="B1" zoomScaleNormal="100" zoomScaleSheetLayoutView="100" workbookViewId="0">
      <selection activeCell="E8" sqref="E8"/>
    </sheetView>
  </sheetViews>
  <sheetFormatPr defaultRowHeight="12.75"/>
  <cols>
    <col min="1" max="1" width="1.42578125" style="17" customWidth="1"/>
    <col min="2" max="2" width="13.42578125" style="17" customWidth="1"/>
    <col min="3" max="3" width="8.85546875" style="17" customWidth="1"/>
    <col min="4" max="4" width="16" style="17" customWidth="1"/>
    <col min="5" max="5" width="11.7109375" style="17" customWidth="1"/>
    <col min="6" max="6" width="16.42578125" style="17" customWidth="1"/>
    <col min="7" max="7" width="10.7109375" style="17" customWidth="1"/>
    <col min="8" max="8" width="6.42578125" style="17" customWidth="1"/>
    <col min="9" max="9" width="6.7109375" style="17" customWidth="1"/>
    <col min="10" max="13" width="7.85546875" style="17" customWidth="1"/>
    <col min="14" max="16" width="9.140625" style="17"/>
    <col min="17" max="17" width="13.85546875" style="17" customWidth="1"/>
    <col min="18" max="20" width="9.140625" style="17"/>
    <col min="21" max="24" width="5.7109375" style="17" customWidth="1"/>
    <col min="25" max="16384" width="9.140625" style="17"/>
  </cols>
  <sheetData>
    <row r="2" spans="1:25" ht="15">
      <c r="A2"/>
      <c r="B2" s="53"/>
      <c r="C2" s="54"/>
      <c r="D2" s="54"/>
      <c r="E2" s="55"/>
      <c r="F2" s="31" t="s">
        <v>38</v>
      </c>
      <c r="G2" s="67">
        <v>2011</v>
      </c>
      <c r="N2" s="34" t="s">
        <v>1</v>
      </c>
      <c r="O2" s="49">
        <f>'2. ABRASIVE BLASTING EQUIP LIST'!B3</f>
        <v>0</v>
      </c>
      <c r="P2" s="49"/>
      <c r="Q2" s="49"/>
      <c r="R2" s="49"/>
      <c r="S2" s="49"/>
      <c r="T2" s="50"/>
    </row>
    <row r="3" spans="1:25" ht="15">
      <c r="D3" s="18"/>
      <c r="E3" s="18"/>
      <c r="F3" s="31" t="s">
        <v>39</v>
      </c>
      <c r="G3" s="67" t="s">
        <v>20</v>
      </c>
      <c r="H3" s="21"/>
      <c r="I3" s="21"/>
      <c r="N3" s="21"/>
      <c r="O3" s="51">
        <f>'2. ABRASIVE BLASTING EQUIP LIST'!B4</f>
        <v>0</v>
      </c>
      <c r="P3" s="48"/>
      <c r="Q3" s="48"/>
      <c r="R3" s="48"/>
      <c r="S3" s="48"/>
      <c r="T3" s="52"/>
    </row>
    <row r="4" spans="1:25">
      <c r="C4" s="22"/>
      <c r="F4" s="20"/>
      <c r="J4" s="21"/>
      <c r="K4" s="21"/>
      <c r="L4" s="21"/>
    </row>
    <row r="5" spans="1:25" ht="3.75" customHeight="1" thickBot="1">
      <c r="F5" s="20"/>
      <c r="J5" s="18"/>
      <c r="K5" s="18"/>
      <c r="L5" s="18"/>
      <c r="M5" s="18"/>
    </row>
    <row r="6" spans="1:25" ht="39.75" customHeight="1">
      <c r="A6" s="18"/>
      <c r="B6" s="18"/>
      <c r="C6" s="18"/>
      <c r="D6" s="23"/>
      <c r="F6" s="24"/>
      <c r="I6" s="22"/>
      <c r="J6" s="56" t="s">
        <v>76</v>
      </c>
      <c r="K6" s="57"/>
      <c r="L6" s="57"/>
      <c r="M6" s="58"/>
      <c r="N6" s="20"/>
      <c r="U6" s="56" t="s">
        <v>75</v>
      </c>
      <c r="V6" s="57"/>
      <c r="W6" s="57"/>
      <c r="X6" s="58"/>
      <c r="Y6" s="20"/>
    </row>
    <row r="7" spans="1:25" ht="99.75" customHeight="1">
      <c r="B7" s="35" t="s">
        <v>58</v>
      </c>
      <c r="C7" s="35" t="s">
        <v>73</v>
      </c>
      <c r="D7" s="35" t="s">
        <v>31</v>
      </c>
      <c r="E7" s="35" t="s">
        <v>15</v>
      </c>
      <c r="F7" s="35" t="s">
        <v>59</v>
      </c>
      <c r="G7" s="37" t="s">
        <v>60</v>
      </c>
      <c r="H7" s="37" t="s">
        <v>61</v>
      </c>
      <c r="I7" s="37" t="s">
        <v>62</v>
      </c>
      <c r="J7" s="36" t="s">
        <v>77</v>
      </c>
      <c r="K7" s="37" t="s">
        <v>68</v>
      </c>
      <c r="L7" s="37" t="s">
        <v>67</v>
      </c>
      <c r="M7" s="38" t="s">
        <v>78</v>
      </c>
      <c r="N7" s="59" t="s">
        <v>17</v>
      </c>
      <c r="O7" s="60"/>
      <c r="P7" s="61"/>
      <c r="Q7" s="35" t="s">
        <v>32</v>
      </c>
      <c r="R7" s="62" t="s">
        <v>16</v>
      </c>
      <c r="S7" s="60"/>
      <c r="T7" s="61"/>
      <c r="U7" s="36" t="s">
        <v>64</v>
      </c>
      <c r="V7" s="37" t="s">
        <v>74</v>
      </c>
      <c r="W7" s="37" t="s">
        <v>65</v>
      </c>
      <c r="X7" s="38" t="s">
        <v>66</v>
      </c>
      <c r="Y7" s="20"/>
    </row>
    <row r="8" spans="1:25" ht="15.75">
      <c r="B8" s="63"/>
      <c r="C8" s="32" t="str">
        <f>IF(B8&gt;1,(VLOOKUP(B8,'2. ABRASIVE BLASTING EQUIP LIST'!$A$14:$I$43,3))," ")</f>
        <v xml:space="preserve"> </v>
      </c>
      <c r="D8" s="32" t="str">
        <f>IF(B8&gt;1,(VLOOKUP(B8,'2. ABRASIVE BLASTING EQUIP LIST'!$A$14:$I$43,2))," ")</f>
        <v xml:space="preserve"> </v>
      </c>
      <c r="E8" s="33" t="str">
        <f>IF(B8&gt;1,(VLOOKUP(B8,'2. ABRASIVE BLASTING EQUIP LIST'!$A$14:$I$43,4))," ")</f>
        <v xml:space="preserve"> </v>
      </c>
      <c r="F8" s="63"/>
      <c r="G8" s="63"/>
      <c r="H8" s="63"/>
      <c r="I8" s="63"/>
      <c r="J8" s="63"/>
      <c r="K8" s="63"/>
      <c r="L8" s="63"/>
      <c r="M8" s="63"/>
      <c r="N8" s="64"/>
      <c r="O8" s="64"/>
      <c r="P8" s="64"/>
      <c r="Q8" s="65"/>
      <c r="R8" s="66"/>
      <c r="S8" s="66"/>
      <c r="T8" s="66"/>
      <c r="U8" s="63"/>
      <c r="V8" s="63"/>
      <c r="W8" s="63"/>
      <c r="X8" s="63"/>
      <c r="Y8" s="20"/>
    </row>
    <row r="9" spans="1:25" ht="15.75">
      <c r="B9" s="63"/>
      <c r="C9" s="32" t="str">
        <f>IF(B9&gt;1,(VLOOKUP(B9,'2. ABRASIVE BLASTING EQUIP LIST'!$A$14:$I$43,3))," ")</f>
        <v xml:space="preserve"> </v>
      </c>
      <c r="D9" s="32" t="str">
        <f>IF(B9&gt;1,(VLOOKUP(B9,'2. ABRASIVE BLASTING EQUIP LIST'!$A$14:$I$43,2))," ")</f>
        <v xml:space="preserve"> </v>
      </c>
      <c r="E9" s="33" t="str">
        <f>IF(B9&gt;1,(VLOOKUP(B9,'2. ABRASIVE BLASTING EQUIP LIST'!$A$14:$I$43,4))," ")</f>
        <v xml:space="preserve"> </v>
      </c>
      <c r="F9" s="63"/>
      <c r="G9" s="63"/>
      <c r="H9" s="63"/>
      <c r="I9" s="63"/>
      <c r="J9" s="63"/>
      <c r="K9" s="63"/>
      <c r="L9" s="63"/>
      <c r="M9" s="63"/>
      <c r="N9" s="64"/>
      <c r="O9" s="64"/>
      <c r="P9" s="64"/>
      <c r="Q9" s="65"/>
      <c r="R9" s="66"/>
      <c r="S9" s="66"/>
      <c r="T9" s="66"/>
      <c r="U9" s="63"/>
      <c r="V9" s="63"/>
      <c r="W9" s="63"/>
      <c r="X9" s="63"/>
      <c r="Y9" s="20"/>
    </row>
    <row r="10" spans="1:25" ht="15.75">
      <c r="B10" s="63"/>
      <c r="C10" s="32" t="str">
        <f>IF(B10&gt;1,(VLOOKUP(B10,'2. ABRASIVE BLASTING EQUIP LIST'!$A$14:$I$43,3))," ")</f>
        <v xml:space="preserve"> </v>
      </c>
      <c r="D10" s="32" t="str">
        <f>IF(B10&gt;1,(VLOOKUP(B10,'2. ABRASIVE BLASTING EQUIP LIST'!$A$14:$I$43,2))," ")</f>
        <v xml:space="preserve"> </v>
      </c>
      <c r="E10" s="33" t="str">
        <f>IF(B10&gt;1,(VLOOKUP(B10,'2. ABRASIVE BLASTING EQUIP LIST'!$A$14:$I$43,4))," ")</f>
        <v xml:space="preserve"> </v>
      </c>
      <c r="F10" s="63"/>
      <c r="G10" s="63"/>
      <c r="H10" s="63"/>
      <c r="I10" s="63"/>
      <c r="J10" s="63"/>
      <c r="K10" s="63"/>
      <c r="L10" s="63"/>
      <c r="M10" s="63"/>
      <c r="N10" s="64"/>
      <c r="O10" s="64"/>
      <c r="P10" s="64"/>
      <c r="Q10" s="65"/>
      <c r="R10" s="66"/>
      <c r="S10" s="66"/>
      <c r="T10" s="66"/>
      <c r="U10" s="63"/>
      <c r="V10" s="63"/>
      <c r="W10" s="63"/>
      <c r="X10" s="63"/>
      <c r="Y10" s="20"/>
    </row>
    <row r="11" spans="1:25" ht="15.75">
      <c r="B11" s="63"/>
      <c r="C11" s="32" t="str">
        <f>IF(B11&gt;1,(VLOOKUP(B11,'2. ABRASIVE BLASTING EQUIP LIST'!$A$14:$I$43,3))," ")</f>
        <v xml:space="preserve"> </v>
      </c>
      <c r="D11" s="32" t="str">
        <f>IF(B11&gt;1,(VLOOKUP(B11,'2. ABRASIVE BLASTING EQUIP LIST'!$A$14:$I$43,2))," ")</f>
        <v xml:space="preserve"> </v>
      </c>
      <c r="E11" s="33" t="str">
        <f>IF(B11&gt;1,(VLOOKUP(B11,'2. ABRASIVE BLASTING EQUIP LIST'!$A$14:$I$43,4))," ")</f>
        <v xml:space="preserve"> </v>
      </c>
      <c r="F11" s="63"/>
      <c r="G11" s="63"/>
      <c r="H11" s="63"/>
      <c r="I11" s="63"/>
      <c r="J11" s="63"/>
      <c r="K11" s="63"/>
      <c r="L11" s="63"/>
      <c r="M11" s="63"/>
      <c r="N11" s="64"/>
      <c r="O11" s="64"/>
      <c r="P11" s="64"/>
      <c r="Q11" s="65"/>
      <c r="R11" s="66"/>
      <c r="S11" s="66"/>
      <c r="T11" s="66"/>
      <c r="U11" s="63"/>
      <c r="V11" s="63"/>
      <c r="W11" s="63"/>
      <c r="X11" s="63"/>
      <c r="Y11" s="20"/>
    </row>
    <row r="12" spans="1:25" ht="15.75">
      <c r="B12" s="63"/>
      <c r="C12" s="32" t="str">
        <f>IF(B12&gt;1,(VLOOKUP(B12,'2. ABRASIVE BLASTING EQUIP LIST'!$A$14:$I$43,3))," ")</f>
        <v xml:space="preserve"> </v>
      </c>
      <c r="D12" s="32" t="str">
        <f>IF(B12&gt;1,(VLOOKUP(B12,'2. ABRASIVE BLASTING EQUIP LIST'!$A$14:$I$43,2))," ")</f>
        <v xml:space="preserve"> </v>
      </c>
      <c r="E12" s="33" t="str">
        <f>IF(B12&gt;1,(VLOOKUP(B12,'2. ABRASIVE BLASTING EQUIP LIST'!$A$14:$I$43,4))," ")</f>
        <v xml:space="preserve"> </v>
      </c>
      <c r="F12" s="63"/>
      <c r="G12" s="63"/>
      <c r="H12" s="63"/>
      <c r="I12" s="63"/>
      <c r="J12" s="63"/>
      <c r="K12" s="63"/>
      <c r="L12" s="63"/>
      <c r="M12" s="63"/>
      <c r="N12" s="64"/>
      <c r="O12" s="64"/>
      <c r="P12" s="64"/>
      <c r="Q12" s="65"/>
      <c r="R12" s="66"/>
      <c r="S12" s="66"/>
      <c r="T12" s="66"/>
      <c r="U12" s="63"/>
      <c r="V12" s="63"/>
      <c r="W12" s="63"/>
      <c r="X12" s="63"/>
      <c r="Y12" s="20"/>
    </row>
    <row r="13" spans="1:25" ht="15.75">
      <c r="B13" s="63"/>
      <c r="C13" s="32" t="str">
        <f>IF(B13&gt;1,(VLOOKUP(B13,'2. ABRASIVE BLASTING EQUIP LIST'!$A$14:$I$43,3))," ")</f>
        <v xml:space="preserve"> </v>
      </c>
      <c r="D13" s="32" t="str">
        <f>IF(B13&gt;1,(VLOOKUP(B13,'2. ABRASIVE BLASTING EQUIP LIST'!$A$14:$I$43,2))," ")</f>
        <v xml:space="preserve"> </v>
      </c>
      <c r="E13" s="33" t="str">
        <f>IF(B13&gt;1,(VLOOKUP(B13,'2. ABRASIVE BLASTING EQUIP LIST'!$A$14:$I$43,4))," ")</f>
        <v xml:space="preserve"> </v>
      </c>
      <c r="F13" s="63"/>
      <c r="G13" s="63"/>
      <c r="H13" s="63"/>
      <c r="I13" s="63"/>
      <c r="J13" s="63"/>
      <c r="K13" s="63"/>
      <c r="L13" s="63"/>
      <c r="M13" s="63"/>
      <c r="N13" s="64"/>
      <c r="O13" s="64"/>
      <c r="P13" s="64"/>
      <c r="Q13" s="65"/>
      <c r="R13" s="66"/>
      <c r="S13" s="66"/>
      <c r="T13" s="66"/>
      <c r="U13" s="63"/>
      <c r="V13" s="63"/>
      <c r="W13" s="63"/>
      <c r="X13" s="63"/>
      <c r="Y13" s="20"/>
    </row>
    <row r="14" spans="1:25" ht="15.75">
      <c r="B14" s="63"/>
      <c r="C14" s="32" t="str">
        <f>IF(B14&gt;1,(VLOOKUP(B14,'2. ABRASIVE BLASTING EQUIP LIST'!$A$14:$I$43,3))," ")</f>
        <v xml:space="preserve"> </v>
      </c>
      <c r="D14" s="32" t="str">
        <f>IF(B14&gt;1,(VLOOKUP(B14,'2. ABRASIVE BLASTING EQUIP LIST'!$A$14:$I$43,2))," ")</f>
        <v xml:space="preserve"> </v>
      </c>
      <c r="E14" s="33" t="str">
        <f>IF(B14&gt;1,(VLOOKUP(B14,'2. ABRASIVE BLASTING EQUIP LIST'!$A$14:$I$43,4))," ")</f>
        <v xml:space="preserve"> </v>
      </c>
      <c r="F14" s="63"/>
      <c r="G14" s="63"/>
      <c r="H14" s="63"/>
      <c r="I14" s="63"/>
      <c r="J14" s="63"/>
      <c r="K14" s="63"/>
      <c r="L14" s="63"/>
      <c r="M14" s="63"/>
      <c r="N14" s="64"/>
      <c r="O14" s="64"/>
      <c r="P14" s="64"/>
      <c r="Q14" s="65"/>
      <c r="R14" s="66"/>
      <c r="S14" s="66"/>
      <c r="T14" s="66"/>
      <c r="U14" s="63"/>
      <c r="V14" s="63"/>
      <c r="W14" s="63"/>
      <c r="X14" s="63"/>
      <c r="Y14" s="20"/>
    </row>
    <row r="15" spans="1:25" ht="15.75">
      <c r="B15" s="63"/>
      <c r="C15" s="32" t="str">
        <f>IF(B15&gt;1,(VLOOKUP(B15,'2. ABRASIVE BLASTING EQUIP LIST'!$A$14:$I$43,3))," ")</f>
        <v xml:space="preserve"> </v>
      </c>
      <c r="D15" s="32" t="str">
        <f>IF(B15&gt;1,(VLOOKUP(B15,'2. ABRASIVE BLASTING EQUIP LIST'!$A$14:$I$43,2))," ")</f>
        <v xml:space="preserve"> </v>
      </c>
      <c r="E15" s="33" t="str">
        <f>IF(B15&gt;1,(VLOOKUP(B15,'2. ABRASIVE BLASTING EQUIP LIST'!$A$14:$I$43,4))," ")</f>
        <v xml:space="preserve"> </v>
      </c>
      <c r="F15" s="63"/>
      <c r="G15" s="63"/>
      <c r="H15" s="63"/>
      <c r="I15" s="63"/>
      <c r="J15" s="63"/>
      <c r="K15" s="63"/>
      <c r="L15" s="63"/>
      <c r="M15" s="63"/>
      <c r="N15" s="64"/>
      <c r="O15" s="64"/>
      <c r="P15" s="64"/>
      <c r="Q15" s="65"/>
      <c r="R15" s="66"/>
      <c r="S15" s="66"/>
      <c r="T15" s="66"/>
      <c r="U15" s="63"/>
      <c r="V15" s="63"/>
      <c r="W15" s="63"/>
      <c r="X15" s="63"/>
      <c r="Y15" s="20"/>
    </row>
    <row r="16" spans="1:25" ht="15.75">
      <c r="B16" s="63"/>
      <c r="C16" s="32" t="str">
        <f>IF(B16&gt;1,(VLOOKUP(B16,'2. ABRASIVE BLASTING EQUIP LIST'!$A$14:$I$43,3))," ")</f>
        <v xml:space="preserve"> </v>
      </c>
      <c r="D16" s="32" t="str">
        <f>IF(B16&gt;1,(VLOOKUP(B16,'2. ABRASIVE BLASTING EQUIP LIST'!$A$14:$I$43,2))," ")</f>
        <v xml:space="preserve"> </v>
      </c>
      <c r="E16" s="33" t="str">
        <f>IF(B16&gt;1,(VLOOKUP(B16,'2. ABRASIVE BLASTING EQUIP LIST'!$A$14:$I$43,4))," ")</f>
        <v xml:space="preserve"> </v>
      </c>
      <c r="F16" s="63"/>
      <c r="G16" s="63"/>
      <c r="H16" s="63"/>
      <c r="I16" s="63"/>
      <c r="J16" s="63"/>
      <c r="K16" s="63"/>
      <c r="L16" s="63"/>
      <c r="M16" s="63"/>
      <c r="N16" s="64"/>
      <c r="O16" s="64"/>
      <c r="P16" s="64"/>
      <c r="Q16" s="65"/>
      <c r="R16" s="66"/>
      <c r="S16" s="66"/>
      <c r="T16" s="66"/>
      <c r="U16" s="63"/>
      <c r="V16" s="63"/>
      <c r="W16" s="63"/>
      <c r="X16" s="63"/>
      <c r="Y16" s="20"/>
    </row>
    <row r="17" spans="2:25" ht="15.75">
      <c r="B17" s="63"/>
      <c r="C17" s="32" t="str">
        <f>IF(B17&gt;1,(VLOOKUP(B17,'2. ABRASIVE BLASTING EQUIP LIST'!$A$14:$I$43,3))," ")</f>
        <v xml:space="preserve"> </v>
      </c>
      <c r="D17" s="32" t="str">
        <f>IF(B17&gt;1,(VLOOKUP(B17,'2. ABRASIVE BLASTING EQUIP LIST'!$A$14:$I$43,2))," ")</f>
        <v xml:space="preserve"> </v>
      </c>
      <c r="E17" s="33" t="str">
        <f>IF(B17&gt;1,(VLOOKUP(B17,'2. ABRASIVE BLASTING EQUIP LIST'!$A$14:$I$43,4))," ")</f>
        <v xml:space="preserve"> </v>
      </c>
      <c r="F17" s="63"/>
      <c r="G17" s="63"/>
      <c r="H17" s="63"/>
      <c r="I17" s="63"/>
      <c r="J17" s="63"/>
      <c r="K17" s="63"/>
      <c r="L17" s="63"/>
      <c r="M17" s="63"/>
      <c r="N17" s="64"/>
      <c r="O17" s="64"/>
      <c r="P17" s="64"/>
      <c r="Q17" s="65"/>
      <c r="R17" s="66"/>
      <c r="S17" s="66"/>
      <c r="T17" s="66"/>
      <c r="U17" s="63"/>
      <c r="V17" s="63"/>
      <c r="W17" s="63"/>
      <c r="X17" s="63"/>
      <c r="Y17" s="20"/>
    </row>
    <row r="18" spans="2:25" ht="15.75">
      <c r="B18" s="63"/>
      <c r="C18" s="32" t="str">
        <f>IF(B18&gt;1,(VLOOKUP(B18,'2. ABRASIVE BLASTING EQUIP LIST'!$A$14:$I$43,3))," ")</f>
        <v xml:space="preserve"> </v>
      </c>
      <c r="D18" s="32" t="str">
        <f>IF(B18&gt;1,(VLOOKUP(B18,'2. ABRASIVE BLASTING EQUIP LIST'!$A$14:$I$43,2))," ")</f>
        <v xml:space="preserve"> </v>
      </c>
      <c r="E18" s="33" t="str">
        <f>IF(B18&gt;1,(VLOOKUP(B18,'2. ABRASIVE BLASTING EQUIP LIST'!$A$14:$I$43,4))," ")</f>
        <v xml:space="preserve"> </v>
      </c>
      <c r="F18" s="63"/>
      <c r="G18" s="63"/>
      <c r="H18" s="63"/>
      <c r="I18" s="63"/>
      <c r="J18" s="63"/>
      <c r="K18" s="63"/>
      <c r="L18" s="63"/>
      <c r="M18" s="63"/>
      <c r="N18" s="64"/>
      <c r="O18" s="64"/>
      <c r="P18" s="64"/>
      <c r="Q18" s="65"/>
      <c r="R18" s="66"/>
      <c r="S18" s="66"/>
      <c r="T18" s="66"/>
      <c r="U18" s="63"/>
      <c r="V18" s="63"/>
      <c r="W18" s="63"/>
      <c r="X18" s="63"/>
      <c r="Y18" s="20"/>
    </row>
    <row r="19" spans="2:25" ht="15.75">
      <c r="B19" s="63"/>
      <c r="C19" s="32" t="str">
        <f>IF(B19&gt;1,(VLOOKUP(B19,'2. ABRASIVE BLASTING EQUIP LIST'!$A$14:$I$43,3))," ")</f>
        <v xml:space="preserve"> </v>
      </c>
      <c r="D19" s="32" t="str">
        <f>IF(B19&gt;1,(VLOOKUP(B19,'2. ABRASIVE BLASTING EQUIP LIST'!$A$14:$I$43,2))," ")</f>
        <v xml:space="preserve"> </v>
      </c>
      <c r="E19" s="33" t="str">
        <f>IF(B19&gt;1,(VLOOKUP(B19,'2. ABRASIVE BLASTING EQUIP LIST'!$A$14:$I$43,4))," ")</f>
        <v xml:space="preserve"> </v>
      </c>
      <c r="F19" s="63"/>
      <c r="G19" s="63"/>
      <c r="H19" s="63"/>
      <c r="I19" s="63"/>
      <c r="J19" s="63"/>
      <c r="K19" s="63"/>
      <c r="L19" s="63"/>
      <c r="M19" s="63"/>
      <c r="N19" s="64"/>
      <c r="O19" s="64"/>
      <c r="P19" s="64"/>
      <c r="Q19" s="65"/>
      <c r="R19" s="66"/>
      <c r="S19" s="66"/>
      <c r="T19" s="66"/>
      <c r="U19" s="63"/>
      <c r="V19" s="63"/>
      <c r="W19" s="63"/>
      <c r="X19" s="63"/>
      <c r="Y19" s="20"/>
    </row>
    <row r="20" spans="2:25" ht="15.75">
      <c r="B20" s="63"/>
      <c r="C20" s="32" t="str">
        <f>IF(B20&gt;1,(VLOOKUP(B20,'2. ABRASIVE BLASTING EQUIP LIST'!$A$14:$I$43,3))," ")</f>
        <v xml:space="preserve"> </v>
      </c>
      <c r="D20" s="32" t="str">
        <f>IF(B20&gt;1,(VLOOKUP(B20,'2. ABRASIVE BLASTING EQUIP LIST'!$A$14:$I$43,2))," ")</f>
        <v xml:space="preserve"> </v>
      </c>
      <c r="E20" s="33" t="str">
        <f>IF(B20&gt;1,(VLOOKUP(B20,'2. ABRASIVE BLASTING EQUIP LIST'!$A$14:$I$43,4))," ")</f>
        <v xml:space="preserve"> </v>
      </c>
      <c r="F20" s="63"/>
      <c r="G20" s="63"/>
      <c r="H20" s="63"/>
      <c r="I20" s="63"/>
      <c r="J20" s="63"/>
      <c r="K20" s="63"/>
      <c r="L20" s="63"/>
      <c r="M20" s="63"/>
      <c r="N20" s="64"/>
      <c r="O20" s="64"/>
      <c r="P20" s="64"/>
      <c r="Q20" s="65"/>
      <c r="R20" s="66"/>
      <c r="S20" s="66"/>
      <c r="T20" s="66"/>
      <c r="U20" s="63"/>
      <c r="V20" s="63"/>
      <c r="W20" s="63"/>
      <c r="X20" s="63"/>
      <c r="Y20" s="20"/>
    </row>
    <row r="21" spans="2:25" ht="15.75">
      <c r="B21" s="63"/>
      <c r="C21" s="32" t="str">
        <f>IF(B21&gt;1,(VLOOKUP(B21,'2. ABRASIVE BLASTING EQUIP LIST'!$A$14:$I$43,3))," ")</f>
        <v xml:space="preserve"> </v>
      </c>
      <c r="D21" s="32" t="str">
        <f>IF(B21&gt;1,(VLOOKUP(B21,'2. ABRASIVE BLASTING EQUIP LIST'!$A$14:$I$43,2))," ")</f>
        <v xml:space="preserve"> </v>
      </c>
      <c r="E21" s="33" t="str">
        <f>IF(B21&gt;1,(VLOOKUP(B21,'2. ABRASIVE BLASTING EQUIP LIST'!$A$14:$I$43,4))," ")</f>
        <v xml:space="preserve"> </v>
      </c>
      <c r="F21" s="63"/>
      <c r="G21" s="63"/>
      <c r="H21" s="63"/>
      <c r="I21" s="63"/>
      <c r="J21" s="63"/>
      <c r="K21" s="63"/>
      <c r="L21" s="63"/>
      <c r="M21" s="63"/>
      <c r="N21" s="64"/>
      <c r="O21" s="64"/>
      <c r="P21" s="64"/>
      <c r="Q21" s="65"/>
      <c r="R21" s="66"/>
      <c r="S21" s="66"/>
      <c r="T21" s="66"/>
      <c r="U21" s="63"/>
      <c r="V21" s="63"/>
      <c r="W21" s="63"/>
      <c r="X21" s="63"/>
      <c r="Y21" s="20"/>
    </row>
    <row r="22" spans="2:25" ht="15.75">
      <c r="B22" s="63"/>
      <c r="C22" s="32" t="str">
        <f>IF(B22&gt;1,(VLOOKUP(B22,'2. ABRASIVE BLASTING EQUIP LIST'!$A$14:$I$43,3))," ")</f>
        <v xml:space="preserve"> </v>
      </c>
      <c r="D22" s="32" t="str">
        <f>IF(B22&gt;1,(VLOOKUP(B22,'2. ABRASIVE BLASTING EQUIP LIST'!$A$14:$I$43,2))," ")</f>
        <v xml:space="preserve"> </v>
      </c>
      <c r="E22" s="33" t="str">
        <f>IF(B22&gt;1,(VLOOKUP(B22,'2. ABRASIVE BLASTING EQUIP LIST'!$A$14:$I$43,4))," ")</f>
        <v xml:space="preserve"> </v>
      </c>
      <c r="F22" s="63"/>
      <c r="G22" s="63"/>
      <c r="H22" s="63"/>
      <c r="I22" s="63"/>
      <c r="J22" s="63"/>
      <c r="K22" s="63"/>
      <c r="L22" s="63"/>
      <c r="M22" s="63"/>
      <c r="N22" s="64"/>
      <c r="O22" s="64"/>
      <c r="P22" s="64"/>
      <c r="Q22" s="65"/>
      <c r="R22" s="66"/>
      <c r="S22" s="66"/>
      <c r="T22" s="66"/>
      <c r="U22" s="63"/>
      <c r="V22" s="63"/>
      <c r="W22" s="63"/>
      <c r="X22" s="63"/>
      <c r="Y22" s="20"/>
    </row>
    <row r="23" spans="2:25" ht="15.75">
      <c r="B23" s="63"/>
      <c r="C23" s="32" t="str">
        <f>IF(B23&gt;1,(VLOOKUP(B23,'2. ABRASIVE BLASTING EQUIP LIST'!$A$14:$I$43,3))," ")</f>
        <v xml:space="preserve"> </v>
      </c>
      <c r="D23" s="32" t="str">
        <f>IF(B23&gt;1,(VLOOKUP(B23,'2. ABRASIVE BLASTING EQUIP LIST'!$A$14:$I$43,2))," ")</f>
        <v xml:space="preserve"> </v>
      </c>
      <c r="E23" s="33" t="str">
        <f>IF(B23&gt;1,(VLOOKUP(B23,'2. ABRASIVE BLASTING EQUIP LIST'!$A$14:$I$43,4))," ")</f>
        <v xml:space="preserve"> </v>
      </c>
      <c r="F23" s="63"/>
      <c r="G23" s="63"/>
      <c r="H23" s="63"/>
      <c r="I23" s="63"/>
      <c r="J23" s="63"/>
      <c r="K23" s="63"/>
      <c r="L23" s="63"/>
      <c r="M23" s="63"/>
      <c r="N23" s="64"/>
      <c r="O23" s="64"/>
      <c r="P23" s="64"/>
      <c r="Q23" s="65"/>
      <c r="R23" s="66"/>
      <c r="S23" s="66"/>
      <c r="T23" s="66"/>
      <c r="U23" s="63"/>
      <c r="V23" s="63"/>
      <c r="W23" s="63"/>
      <c r="X23" s="63"/>
      <c r="Y23" s="20"/>
    </row>
    <row r="24" spans="2:25" ht="15.75">
      <c r="B24" s="63"/>
      <c r="C24" s="32" t="str">
        <f>IF(B24&gt;1,(VLOOKUP(B24,'2. ABRASIVE BLASTING EQUIP LIST'!$A$14:$I$43,3))," ")</f>
        <v xml:space="preserve"> </v>
      </c>
      <c r="D24" s="32" t="str">
        <f>IF(B24&gt;1,(VLOOKUP(B24,'2. ABRASIVE BLASTING EQUIP LIST'!$A$14:$I$43,2))," ")</f>
        <v xml:space="preserve"> </v>
      </c>
      <c r="E24" s="33" t="str">
        <f>IF(B24&gt;1,(VLOOKUP(B24,'2. ABRASIVE BLASTING EQUIP LIST'!$A$14:$I$43,4))," ")</f>
        <v xml:space="preserve"> </v>
      </c>
      <c r="F24" s="63"/>
      <c r="G24" s="63"/>
      <c r="H24" s="63"/>
      <c r="I24" s="63"/>
      <c r="J24" s="63"/>
      <c r="K24" s="63"/>
      <c r="L24" s="63"/>
      <c r="M24" s="63"/>
      <c r="N24" s="64"/>
      <c r="O24" s="64"/>
      <c r="P24" s="64"/>
      <c r="Q24" s="65"/>
      <c r="R24" s="66"/>
      <c r="S24" s="66"/>
      <c r="T24" s="66"/>
      <c r="U24" s="63"/>
      <c r="V24" s="63"/>
      <c r="W24" s="63"/>
      <c r="X24" s="63"/>
      <c r="Y24" s="20"/>
    </row>
    <row r="25" spans="2:25" ht="15.75">
      <c r="B25" s="63"/>
      <c r="C25" s="32" t="str">
        <f>IF(B25&gt;1,(VLOOKUP(B25,'2. ABRASIVE BLASTING EQUIP LIST'!$A$14:$I$43,3))," ")</f>
        <v xml:space="preserve"> </v>
      </c>
      <c r="D25" s="32" t="str">
        <f>IF(B25&gt;1,(VLOOKUP(B25,'2. ABRASIVE BLASTING EQUIP LIST'!$A$14:$I$43,2))," ")</f>
        <v xml:space="preserve"> </v>
      </c>
      <c r="E25" s="33" t="str">
        <f>IF(B25&gt;1,(VLOOKUP(B25,'2. ABRASIVE BLASTING EQUIP LIST'!$A$14:$I$43,4))," ")</f>
        <v xml:space="preserve"> </v>
      </c>
      <c r="F25" s="63"/>
      <c r="G25" s="63"/>
      <c r="H25" s="63"/>
      <c r="I25" s="63"/>
      <c r="J25" s="63"/>
      <c r="K25" s="63"/>
      <c r="L25" s="63"/>
      <c r="M25" s="63"/>
      <c r="N25" s="64"/>
      <c r="O25" s="64"/>
      <c r="P25" s="64"/>
      <c r="Q25" s="65"/>
      <c r="R25" s="66"/>
      <c r="S25" s="66"/>
      <c r="T25" s="66"/>
      <c r="U25" s="63"/>
      <c r="V25" s="63"/>
      <c r="W25" s="63"/>
      <c r="X25" s="63"/>
      <c r="Y25" s="20"/>
    </row>
    <row r="26" spans="2:25" ht="15.75">
      <c r="B26" s="63"/>
      <c r="C26" s="32" t="str">
        <f>IF(B26&gt;1,(VLOOKUP(B26,'2. ABRASIVE BLASTING EQUIP LIST'!$A$14:$I$43,3))," ")</f>
        <v xml:space="preserve"> </v>
      </c>
      <c r="D26" s="32" t="str">
        <f>IF(B26&gt;1,(VLOOKUP(B26,'2. ABRASIVE BLASTING EQUIP LIST'!$A$14:$I$43,2))," ")</f>
        <v xml:space="preserve"> </v>
      </c>
      <c r="E26" s="33" t="str">
        <f>IF(B26&gt;1,(VLOOKUP(B26,'2. ABRASIVE BLASTING EQUIP LIST'!$A$14:$I$43,4))," ")</f>
        <v xml:space="preserve"> </v>
      </c>
      <c r="F26" s="63"/>
      <c r="G26" s="63"/>
      <c r="H26" s="63"/>
      <c r="I26" s="63"/>
      <c r="J26" s="63"/>
      <c r="K26" s="63"/>
      <c r="L26" s="63"/>
      <c r="M26" s="63"/>
      <c r="N26" s="64"/>
      <c r="O26" s="64"/>
      <c r="P26" s="64"/>
      <c r="Q26" s="65"/>
      <c r="R26" s="66"/>
      <c r="S26" s="66"/>
      <c r="T26" s="66"/>
      <c r="U26" s="63"/>
      <c r="V26" s="63"/>
      <c r="W26" s="63"/>
      <c r="X26" s="63"/>
      <c r="Y26" s="20"/>
    </row>
    <row r="27" spans="2:25" ht="15.75">
      <c r="B27" s="63"/>
      <c r="C27" s="32" t="str">
        <f>IF(B27&gt;1,(VLOOKUP(B27,'2. ABRASIVE BLASTING EQUIP LIST'!$A$14:$I$43,3))," ")</f>
        <v xml:space="preserve"> </v>
      </c>
      <c r="D27" s="32" t="str">
        <f>IF(B27&gt;1,(VLOOKUP(B27,'2. ABRASIVE BLASTING EQUIP LIST'!$A$14:$I$43,2))," ")</f>
        <v xml:space="preserve"> </v>
      </c>
      <c r="E27" s="33" t="str">
        <f>IF(B27&gt;1,(VLOOKUP(B27,'2. ABRASIVE BLASTING EQUIP LIST'!$A$14:$I$43,4))," ")</f>
        <v xml:space="preserve"> </v>
      </c>
      <c r="F27" s="63"/>
      <c r="G27" s="63"/>
      <c r="H27" s="63"/>
      <c r="I27" s="63"/>
      <c r="J27" s="63"/>
      <c r="K27" s="63"/>
      <c r="L27" s="63"/>
      <c r="M27" s="63"/>
      <c r="N27" s="64"/>
      <c r="O27" s="64"/>
      <c r="P27" s="64"/>
      <c r="Q27" s="65"/>
      <c r="R27" s="66"/>
      <c r="S27" s="66"/>
      <c r="T27" s="66"/>
      <c r="U27" s="63"/>
      <c r="V27" s="63"/>
      <c r="W27" s="63"/>
      <c r="X27" s="63"/>
      <c r="Y27" s="20"/>
    </row>
    <row r="28" spans="2:25" ht="15.75">
      <c r="B28" s="63"/>
      <c r="C28" s="32" t="str">
        <f>IF(B28&gt;1,(VLOOKUP(B28,'2. ABRASIVE BLASTING EQUIP LIST'!$A$14:$I$43,3))," ")</f>
        <v xml:space="preserve"> </v>
      </c>
      <c r="D28" s="32" t="str">
        <f>IF(B28&gt;1,(VLOOKUP(B28,'2. ABRASIVE BLASTING EQUIP LIST'!$A$14:$I$43,2))," ")</f>
        <v xml:space="preserve"> </v>
      </c>
      <c r="E28" s="33" t="str">
        <f>IF(B28&gt;1,(VLOOKUP(B28,'2. ABRASIVE BLASTING EQUIP LIST'!$A$14:$I$43,4))," ")</f>
        <v xml:space="preserve"> </v>
      </c>
      <c r="F28" s="63"/>
      <c r="G28" s="63"/>
      <c r="H28" s="63"/>
      <c r="I28" s="63"/>
      <c r="J28" s="63"/>
      <c r="K28" s="63"/>
      <c r="L28" s="63"/>
      <c r="M28" s="63"/>
      <c r="N28" s="64"/>
      <c r="O28" s="64"/>
      <c r="P28" s="64"/>
      <c r="Q28" s="65"/>
      <c r="R28" s="66"/>
      <c r="S28" s="66"/>
      <c r="T28" s="66"/>
      <c r="U28" s="63"/>
      <c r="V28" s="63"/>
      <c r="W28" s="63"/>
      <c r="X28" s="63"/>
      <c r="Y28" s="20"/>
    </row>
    <row r="29" spans="2:25" ht="15.75">
      <c r="B29" s="63"/>
      <c r="C29" s="32" t="str">
        <f>IF(B29&gt;1,(VLOOKUP(B29,'2. ABRASIVE BLASTING EQUIP LIST'!$A$14:$I$43,3))," ")</f>
        <v xml:space="preserve"> </v>
      </c>
      <c r="D29" s="32" t="str">
        <f>IF(B29&gt;1,(VLOOKUP(B29,'2. ABRASIVE BLASTING EQUIP LIST'!$A$14:$I$43,2))," ")</f>
        <v xml:space="preserve"> </v>
      </c>
      <c r="E29" s="33" t="str">
        <f>IF(B29&gt;1,(VLOOKUP(B29,'2. ABRASIVE BLASTING EQUIP LIST'!$A$14:$I$43,4))," ")</f>
        <v xml:space="preserve"> </v>
      </c>
      <c r="F29" s="63"/>
      <c r="G29" s="63"/>
      <c r="H29" s="63"/>
      <c r="I29" s="63"/>
      <c r="J29" s="63"/>
      <c r="K29" s="63"/>
      <c r="L29" s="63"/>
      <c r="M29" s="63"/>
      <c r="N29" s="64"/>
      <c r="O29" s="64"/>
      <c r="P29" s="64"/>
      <c r="Q29" s="65"/>
      <c r="R29" s="66"/>
      <c r="S29" s="66"/>
      <c r="T29" s="66"/>
      <c r="U29" s="63"/>
      <c r="V29" s="63"/>
      <c r="W29" s="63"/>
      <c r="X29" s="63"/>
      <c r="Y29" s="20"/>
    </row>
    <row r="30" spans="2:25">
      <c r="J30" s="21"/>
      <c r="K30" s="21"/>
      <c r="L30" s="21"/>
      <c r="M30" s="21"/>
    </row>
    <row r="32" spans="2:25" ht="15">
      <c r="C32" s="39" t="s">
        <v>80</v>
      </c>
      <c r="D32" s="68">
        <f>'2. ABRASIVE BLASTING EQUIP LIST'!B8:D8</f>
        <v>0</v>
      </c>
      <c r="E32" s="68"/>
      <c r="F32" s="68"/>
      <c r="H32" s="17" t="s">
        <v>81</v>
      </c>
      <c r="I32" s="68">
        <f>'2. ABRASIVE BLASTING EQUIP LIST'!B9</f>
        <v>0</v>
      </c>
      <c r="J32" s="68"/>
      <c r="K32" s="68"/>
      <c r="L32" s="68"/>
      <c r="M32" s="68"/>
      <c r="O32" s="17" t="s">
        <v>9</v>
      </c>
      <c r="P32" s="68">
        <f>'2. ABRASIVE BLASTING EQUIP LIST'!D10</f>
        <v>0</v>
      </c>
      <c r="Q32" s="68"/>
      <c r="R32" s="68"/>
      <c r="S32" s="68"/>
    </row>
    <row r="33" spans="3:19">
      <c r="D33" s="21"/>
      <c r="E33" s="21"/>
      <c r="F33" s="21"/>
      <c r="I33" s="21"/>
      <c r="J33" s="21"/>
      <c r="K33" s="21"/>
      <c r="L33" s="21"/>
      <c r="M33" s="21"/>
      <c r="P33" s="21"/>
      <c r="Q33" s="21"/>
      <c r="R33" s="21"/>
      <c r="S33" s="21"/>
    </row>
    <row r="34" spans="3:19" ht="15">
      <c r="C34" s="39" t="s">
        <v>79</v>
      </c>
      <c r="D34" s="68"/>
      <c r="E34" s="68"/>
      <c r="F34" s="68"/>
    </row>
    <row r="35" spans="3:19">
      <c r="D35" s="21"/>
      <c r="E35" s="21"/>
      <c r="F35" s="21"/>
    </row>
  </sheetData>
  <sheetProtection password="DA22" sheet="1" objects="1" scenarios="1"/>
  <protectedRanges>
    <protectedRange sqref="G2:G3" name="Range4"/>
    <protectedRange sqref="D32:S34" name="Range3"/>
    <protectedRange sqref="F8:X29" name="Range2"/>
    <protectedRange sqref="B8:B29" name="Range1"/>
  </protectedRanges>
  <mergeCells count="55">
    <mergeCell ref="N21:P21"/>
    <mergeCell ref="N22:P22"/>
    <mergeCell ref="U6:X6"/>
    <mergeCell ref="N8:P8"/>
    <mergeCell ref="N9:P9"/>
    <mergeCell ref="N10:P10"/>
    <mergeCell ref="N14:P14"/>
    <mergeCell ref="R8:T8"/>
    <mergeCell ref="N7:P7"/>
    <mergeCell ref="R7:T7"/>
    <mergeCell ref="R13:T13"/>
    <mergeCell ref="R14:T14"/>
    <mergeCell ref="N24:P24"/>
    <mergeCell ref="N25:P25"/>
    <mergeCell ref="N26:P26"/>
    <mergeCell ref="N27:P27"/>
    <mergeCell ref="B2:E2"/>
    <mergeCell ref="J6:M6"/>
    <mergeCell ref="N11:P11"/>
    <mergeCell ref="N12:P12"/>
    <mergeCell ref="N13:P13"/>
    <mergeCell ref="N15:P15"/>
    <mergeCell ref="N16:P16"/>
    <mergeCell ref="N17:P17"/>
    <mergeCell ref="N18:P18"/>
    <mergeCell ref="N23:P23"/>
    <mergeCell ref="N19:P19"/>
    <mergeCell ref="N20:P20"/>
    <mergeCell ref="R17:T17"/>
    <mergeCell ref="R18:T18"/>
    <mergeCell ref="R19:T19"/>
    <mergeCell ref="O2:T2"/>
    <mergeCell ref="O3:T3"/>
    <mergeCell ref="R15:T15"/>
    <mergeCell ref="R16:T16"/>
    <mergeCell ref="R9:T9"/>
    <mergeCell ref="R10:T10"/>
    <mergeCell ref="R11:T11"/>
    <mergeCell ref="R12:T12"/>
    <mergeCell ref="R24:T24"/>
    <mergeCell ref="R25:T25"/>
    <mergeCell ref="R26:T26"/>
    <mergeCell ref="R27:T27"/>
    <mergeCell ref="R20:T20"/>
    <mergeCell ref="R21:T21"/>
    <mergeCell ref="R22:T22"/>
    <mergeCell ref="R23:T23"/>
    <mergeCell ref="R28:T28"/>
    <mergeCell ref="R29:T29"/>
    <mergeCell ref="D32:F32"/>
    <mergeCell ref="D34:F34"/>
    <mergeCell ref="I32:M32"/>
    <mergeCell ref="P32:S32"/>
    <mergeCell ref="N28:P28"/>
    <mergeCell ref="N29:P29"/>
  </mergeCells>
  <phoneticPr fontId="1" type="noConversion"/>
  <conditionalFormatting sqref="F3">
    <cfRule type="expression" dxfId="2" priority="1" stopIfTrue="1">
      <formula>(G3=FALSE)</formula>
    </cfRule>
  </conditionalFormatting>
  <conditionalFormatting sqref="F2">
    <cfRule type="expression" dxfId="1" priority="2" stopIfTrue="1">
      <formula>($G$2=FALSE)</formula>
    </cfRule>
  </conditionalFormatting>
  <conditionalFormatting sqref="D32:F32 I32:M32 P32:S32 O2:T3">
    <cfRule type="cellIs" dxfId="0" priority="3" stopIfTrue="1" operator="equal">
      <formula>0</formula>
    </cfRule>
  </conditionalFormatting>
  <dataValidations xWindow="670" yWindow="529" count="19">
    <dataValidation type="list" allowBlank="1" showInputMessage="1" showErrorMessage="1" errorTitle="Invalid Year" error="Choose Correct Year from Pull Down List." promptTitle="Reporting Year" sqref="G2">
      <formula1>Reporting_Years</formula1>
    </dataValidation>
    <dataValidation type="list" allowBlank="1" showInputMessage="1" showErrorMessage="1" promptTitle="Enter Reporting Month" prompt="Enter Month for which you are reporting abrasive usage.   Reports are due on the 10th of the month folloing the reporting month.   For example, all abrasive blasting occuring in February must be reported by March 10." sqref="G3">
      <formula1>Reporting_Months</formula1>
    </dataValidation>
    <dataValidation type="list" allowBlank="1" showInputMessage="1" showErrorMessage="1" promptTitle="Nickel" prompt="Did abrasive blasting activity remove any paints or coatings that contained nickel?" sqref="X8:X29">
      <formula1>Y_N</formula1>
    </dataValidation>
    <dataValidation type="list" allowBlank="1" showInputMessage="1" showErrorMessage="1" promptTitle="Lead" prompt="Did abrasive blasting activity remove any paints or coatings that contained lead?" sqref="W8:W29">
      <formula1>Y_N</formula1>
    </dataValidation>
    <dataValidation type="list" allowBlank="1" showInputMessage="1" showErrorMessage="1" promptTitle="Chrome?" prompt="Did abrasive blasting operation remove coatings or paints containing chrome (chromium)?" sqref="V8:V29">
      <formula1>Y_N</formula1>
    </dataValidation>
    <dataValidation type="list" operator="lessThan" allowBlank="1" showInputMessage="1" errorTitle="Invalid Number of Hours" error="Enter Number Only.   Number of hours cannot exceed 744/month." promptTitle="Copper?" prompt="Did abrasive blasting activity remove paints or coatings containing copper? _x000a__x000a_(Including Copper-Containing Antifoulant Paint)" sqref="U8:U29">
      <formula1>Y_N</formula1>
    </dataValidation>
    <dataValidation type="list" allowBlank="1" showInputMessage="1" showErrorMessage="1" promptTitle="Enclosed Blasting Activity?" prompt="Did the blasting occur entirely within an enclosed space such as an on-board tank or compartment?" sqref="M8:M29">
      <formula1>Y_N</formula1>
    </dataValidation>
    <dataValidation type="list" allowBlank="1" showInputMessage="1" errorTitle="Invalid Number of Days" error="Engine cannot operate more than 31 days per month." promptTitle="Shrouding?" prompt="Was the abrasive blasting activity conducted within shrouding?" sqref="L8:L29">
      <formula1>Y_N</formula1>
    </dataValidation>
    <dataValidation type="list" allowBlank="1" showInputMessage="1" showErrorMessage="1" promptTitle="Vacuum Device" prompt="Was a vacuum recovery device used?" sqref="K8:K29">
      <formula1>Y_N</formula1>
    </dataValidation>
    <dataValidation type="list" allowBlank="1" showInputMessage="1" showErrorMessage="1" promptTitle="Baghouse?" prompt="Was a baghouse (dust collector and filter) used?" sqref="J8:J29">
      <formula1>Y_N</formula1>
    </dataValidation>
    <dataValidation type="list" allowBlank="1" showInputMessage="1" showErrorMessage="1" sqref="N8:P29">
      <formula1>Facility</formula1>
    </dataValidation>
    <dataValidation allowBlank="1" showInputMessage="1" showErrorMessage="1" promptTitle="Vessel" prompt="If equipment was used to support a job on a vessel, indicate vessel name or hull number.   If no vessel work performed, enter NA." sqref="Q8:Q29"/>
    <dataValidation allowBlank="1" showInputMessage="1" showErrorMessage="1" promptTitle="Location" prompt="Provide brief description of equipment locations, e.g. Berth or Pier # or yard area." sqref="R8:T29"/>
    <dataValidation operator="lessThan" allowBlank="1" showInputMessage="1" showErrorMessage="1" errorTitle="Invalid Number of Hours" error="Enter Number Only.   Number of hours cannot exceed 744/month." promptTitle="Total Tons of Material Used" prompt="Enter the total number of Tons of Abrasive Blast Material Used by this unit this month." sqref="G8:G29"/>
    <dataValidation type="whole" allowBlank="1" showInputMessage="1" showErrorMessage="1" errorTitle="Invalid Number of Days" error="Abrasive Blastign Cannot Occur for More than 24 hours per day" promptTitle="Hours of Operation Per Day" prompt="Enter the average number of hours this equipment was operated per day while on-site." sqref="I8:I29">
      <formula1>0</formula1>
      <formula2>24</formula2>
    </dataValidation>
    <dataValidation type="whole" allowBlank="1" showInputMessage="1" showErrorMessage="1" errorTitle="Invalid Number of Days" error="Engine cannot operate more than 31 days per month." promptTitle="Number of Days of Operation" prompt="Enter total number of days this abrasive blast unit was operated on-site during the reporting month. " sqref="H8:H29">
      <formula1>0</formula1>
      <formula2>31</formula2>
    </dataValidation>
    <dataValidation type="date" errorStyle="warning" operator="greaterThanOrEqual" allowBlank="1" showErrorMessage="1" errorTitle="Permit Expiration Date" error="This Permit Has Expired.  Please update the Master Engine List with current expiration date." sqref="E8:E29">
      <formula1>TODAY()</formula1>
    </dataValidation>
    <dataValidation type="list" allowBlank="1" showInputMessage="1" showErrorMessage="1" errorTitle="Invalid Permit" error="Permit is not on Abrasive Blasting Equipment List." promptTitle="Select Permit From List" prompt="Select active permit corresponding to the abrasive blasting equipment used during this month.   " sqref="B8:B29">
      <formula1>Permit_Number</formula1>
    </dataValidation>
    <dataValidation type="list" errorStyle="warning" operator="lessThan" allowBlank="1" showInputMessage="1" showErrorMessage="1" errorTitle="Abrasive Material Not Listed" promptTitle="Abrasive Material" prompt="Select Abrasive Material From Pull Down List" sqref="F8:F29">
      <formula1>Abrasive_Materials</formula1>
    </dataValidation>
  </dataValidations>
  <pageMargins left="0.56000000000000005" right="0.75" top="0.88" bottom="0.72" header="0.44" footer="0.5"/>
  <pageSetup scale="54" fitToHeight="2" orientation="landscape" r:id="rId1"/>
  <headerFooter alignWithMargins="0">
    <oddHeader>&amp;C&amp;"Arial,Bold"&amp;12MONTHLY REPORTING FORM FOR ABRASIVE BLASTING OPERATIONS</oddHeader>
    <oddFooter>&amp;L&amp;"Arial Narrow,Regular"&amp;F&amp;A&amp;C&amp;"Arial Narrow,Regular"Page &amp;P of &amp;N&amp;RRevised 10-19-2010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1. INSTRUCTIONS</vt:lpstr>
      <vt:lpstr>2. ABRASIVE BLASTING EQUIP LIST</vt:lpstr>
      <vt:lpstr>3. Monthly Reporting Form</vt:lpstr>
      <vt:lpstr>Abrasive_Materials</vt:lpstr>
      <vt:lpstr>Facility</vt:lpstr>
      <vt:lpstr>Permit_Number</vt:lpstr>
      <vt:lpstr>'1. INSTRUCTIONS'!Print_Area</vt:lpstr>
      <vt:lpstr>'2. ABRASIVE BLASTING EQUIP LIST'!Print_Area</vt:lpstr>
      <vt:lpstr>'3. Monthly Reporting Form'!Print_Area</vt:lpstr>
      <vt:lpstr>Reporting_Months</vt:lpstr>
      <vt:lpstr>Reporting_Years</vt:lpstr>
      <vt:lpstr>Y_N</vt:lpstr>
    </vt:vector>
  </TitlesOfParts>
  <Company>NASSCO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n57984</dc:creator>
  <cp:lastModifiedBy>Sara Giobbi</cp:lastModifiedBy>
  <cp:lastPrinted>2010-11-09T20:21:33Z</cp:lastPrinted>
  <dcterms:created xsi:type="dcterms:W3CDTF">2009-10-01T15:37:40Z</dcterms:created>
  <dcterms:modified xsi:type="dcterms:W3CDTF">2010-11-09T20:22:14Z</dcterms:modified>
</cp:coreProperties>
</file>